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2"/>
  </bookViews>
  <sheets>
    <sheet name="PESQUISA" sheetId="1" r:id="rId1"/>
    <sheet name="MAPACOMP" sheetId="2" r:id="rId2"/>
    <sheet name="ORDEMCOMP" sheetId="3" r:id="rId3"/>
  </sheets>
  <definedNames>
    <definedName name="_xlnm.Print_Area" localSheetId="1">'MAPACOMP'!$A$1:$M$39</definedName>
    <definedName name="_xlnm.Print_Area" localSheetId="2">'ORDEMCOMP'!$A$1:$K$62</definedName>
    <definedName name="_xlnm.Print_Area" localSheetId="0">'PESQUISA'!$A$1:$I$59</definedName>
  </definedNames>
  <calcPr fullCalcOnLoad="1"/>
</workbook>
</file>

<file path=xl/sharedStrings.xml><?xml version="1.0" encoding="utf-8"?>
<sst xmlns="http://schemas.openxmlformats.org/spreadsheetml/2006/main" count="157" uniqueCount="89">
  <si>
    <t>GOVERNO DO ESTADO DA BAHIA</t>
  </si>
  <si>
    <t>SECRETARIA DA EDUCAÇÃO</t>
  </si>
  <si>
    <t>Superintendência De Organização E Atendimento Da Rede Escolar - SUPEC</t>
  </si>
  <si>
    <t>Diretoria de Administração Financeira - DIRAF</t>
  </si>
  <si>
    <t>Fundo de Assistência Educacional - FAED</t>
  </si>
  <si>
    <t>CNPJ</t>
  </si>
  <si>
    <t>Nº</t>
  </si>
  <si>
    <t>DISCRIMINAÇÃO</t>
  </si>
  <si>
    <t>UNIDADE</t>
  </si>
  <si>
    <t>PREÇO TOTAL (R$)</t>
  </si>
  <si>
    <t>QUANT</t>
  </si>
  <si>
    <t>LOCAL</t>
  </si>
  <si>
    <t>DATA</t>
  </si>
  <si>
    <t>NOME DO DIRIGENTE (LETRA DE FORMA)</t>
  </si>
  <si>
    <t>VALOR TOTAL (R$)</t>
  </si>
  <si>
    <t>CONTATO</t>
  </si>
  <si>
    <t>TELEFONE</t>
  </si>
  <si>
    <t>FAX</t>
  </si>
  <si>
    <t>FORNECEDOR</t>
  </si>
  <si>
    <t>UNIDADE ESCOLAR</t>
  </si>
  <si>
    <t>PRAZO DE ENTREGA</t>
  </si>
  <si>
    <t>VALIDADE DA PROPOSTA</t>
  </si>
  <si>
    <t>PROPONENTE:</t>
  </si>
  <si>
    <t>FORNECEDOR:</t>
  </si>
  <si>
    <t>NOME PARA CONTATO</t>
  </si>
  <si>
    <t>VALOR UNIT. (R$)</t>
  </si>
  <si>
    <t>FORMA DE PAGAMENTO</t>
  </si>
  <si>
    <t>NOME DO RESPONSÁVEL (LETRA DE FORMA)</t>
  </si>
  <si>
    <t>_____  /  _____  /  ______</t>
  </si>
  <si>
    <t>ASSINATURA DO RESPONSÁVEL</t>
  </si>
  <si>
    <t>CARIMBO - CNPJ</t>
  </si>
  <si>
    <t>ASSINATURA DO DIRIGENTE</t>
  </si>
  <si>
    <t>PROCESSO DE DISPENSA Nº</t>
  </si>
  <si>
    <t>13.937.065/0001-00</t>
  </si>
  <si>
    <t>Pte</t>
  </si>
  <si>
    <t>Unidade</t>
  </si>
  <si>
    <t>Panela pressão 7 litros</t>
  </si>
  <si>
    <t>Pilha AA  1x4</t>
  </si>
  <si>
    <t>Pilha AAA 1x4</t>
  </si>
  <si>
    <t xml:space="preserve">PROCESSO DE DISPENSA Nº   </t>
  </si>
  <si>
    <t>MAPA COMPARATIVO DE PREÇOS</t>
  </si>
  <si>
    <t>1. IDENTIFICAÇÃO DA UNIDADE ESCOLAR</t>
  </si>
  <si>
    <t>NOME DA UNIDADE ESCOLAR</t>
  </si>
  <si>
    <t>MUNICÍPIO</t>
  </si>
  <si>
    <t>ENDEREÇO</t>
  </si>
  <si>
    <t>OLIVEIRA DOS BREJINHOS</t>
  </si>
  <si>
    <t>ITEM</t>
  </si>
  <si>
    <t>UNID</t>
  </si>
  <si>
    <t>RESULTADO APURADO</t>
  </si>
  <si>
    <t>VALOR UNITÁRIO</t>
  </si>
  <si>
    <t>VALOR TOTAL</t>
  </si>
  <si>
    <t>MENOR PREÇO</t>
  </si>
  <si>
    <t>EMPRESA VENCEDORA</t>
  </si>
  <si>
    <t>3. IDENTIFICAÇÃO DO DIRIGENTE DA UNIDADE ESCOLAR</t>
  </si>
  <si>
    <t>CADASTRO</t>
  </si>
  <si>
    <t>TELEFONE PARA CONTATO</t>
  </si>
  <si>
    <t>ORDEM DE COMPRAS / SERVIÇOS</t>
  </si>
  <si>
    <t>1. IDENTIFICAÇÃO DA UNIDADE ESCOLAR / EMISSÃO DE NOTA FISCAL</t>
  </si>
  <si>
    <t>NTE</t>
  </si>
  <si>
    <t>2. IDENTIFICAÇÃO DO PROPONENTE VENCEDOR</t>
  </si>
  <si>
    <t>NOME DO PROPONENTE</t>
  </si>
  <si>
    <t>AUTORIZO O FORNECIMENTO / EXECUÇÃO OBEDECENDO AS CONDIÇÕES FORMULADAS NA PLANILHA DE PESQUISA DE PREÇOS, EM RAZÃO DE O PROPONENTE ACIMA TER APRESENTADO UMA PROPOSTA ADEQUADA E DE MENOR PREÇO.</t>
  </si>
  <si>
    <t>BENS, MATERIAIS OU SERVIÇOS</t>
  </si>
  <si>
    <t>UND</t>
  </si>
  <si>
    <t>VALOR UNITÁRIO (R$)</t>
  </si>
  <si>
    <t>CPF</t>
  </si>
  <si>
    <t>SUPERINTENDÊNCIA DE ORGANIZAÇÃO E ATENDIMENTOS DA REDE ESCOLAR - SUPEC</t>
  </si>
  <si>
    <t>DIRETORIA DE ADMINISTRAÇÃO FINANCEIRA - DIRAF</t>
  </si>
  <si>
    <t>FUNDO DE ASSISTÊNCIA EDUCACIONAL - FAED</t>
  </si>
  <si>
    <t>PLANILHA DE PREÇOS</t>
  </si>
  <si>
    <t>ASSINATURA</t>
  </si>
  <si>
    <t>02</t>
  </si>
  <si>
    <t>À VISTA</t>
  </si>
  <si>
    <t>CARLOS DOURADO</t>
  </si>
  <si>
    <t>EMPRESA 2</t>
  </si>
  <si>
    <t>EMPRESA 3</t>
  </si>
  <si>
    <t>BLA</t>
  </si>
  <si>
    <t>BLA BLA</t>
  </si>
  <si>
    <t>BLA BLA BLA</t>
  </si>
  <si>
    <t>NOME</t>
  </si>
  <si>
    <t>(77) 99900-0000</t>
  </si>
  <si>
    <t>(77) 3666-6666</t>
  </si>
  <si>
    <t>COLÉGIO ESTADUAL X</t>
  </si>
  <si>
    <t>OBSERVAÇÃO:</t>
  </si>
  <si>
    <t>xxx</t>
  </si>
  <si>
    <t xml:space="preserve">A discriminação dos produtos, unidade e quantidade são preenchidas automaticamente no Mapa Comparativo e na Ordem de Compra. </t>
  </si>
  <si>
    <t>PREENCHER</t>
  </si>
  <si>
    <t>EMPRESA 1</t>
  </si>
  <si>
    <t>SEC / FAED MANUTENÇÃO / PREENCHER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</si>
</sst>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[$-416]dddd\,\ d&quot; de &quot;mmmm&quot; de &quot;yyyy"/>
    <numFmt numFmtId="175" formatCode="&quot;R$&quot;\ #,##0.00"/>
  </numFmts>
  <fonts count="59">
    <font>
      <sz val="10"/>
      <name val="Arial"/>
      <family val="0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DDDDD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1" fillId="0" borderId="0" xfId="0" applyFont="1" applyAlignment="1">
      <alignment/>
    </xf>
    <xf numFmtId="0" fontId="21" fillId="34" borderId="2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4" fillId="33" borderId="16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vertical="center"/>
    </xf>
    <xf numFmtId="0" fontId="22" fillId="35" borderId="13" xfId="0" applyFont="1" applyFill="1" applyBorder="1" applyAlignment="1">
      <alignment horizontal="left" vertical="center"/>
    </xf>
    <xf numFmtId="0" fontId="22" fillId="35" borderId="13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2" fillId="33" borderId="24" xfId="0" applyFont="1" applyFill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4" fillId="36" borderId="19" xfId="0" applyFont="1" applyFill="1" applyBorder="1" applyAlignment="1">
      <alignment horizontal="left" vertical="center"/>
    </xf>
    <xf numFmtId="0" fontId="4" fillId="36" borderId="20" xfId="0" applyFont="1" applyFill="1" applyBorder="1" applyAlignment="1">
      <alignment horizontal="right" vertical="center"/>
    </xf>
    <xf numFmtId="0" fontId="2" fillId="36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5" fontId="12" fillId="37" borderId="20" xfId="0" applyNumberFormat="1" applyFont="1" applyFill="1" applyBorder="1" applyAlignment="1">
      <alignment vertical="center"/>
    </xf>
    <xf numFmtId="175" fontId="10" fillId="36" borderId="20" xfId="0" applyNumberFormat="1" applyFont="1" applyFill="1" applyBorder="1" applyAlignment="1">
      <alignment vertical="center"/>
    </xf>
    <xf numFmtId="175" fontId="10" fillId="0" borderId="20" xfId="0" applyNumberFormat="1" applyFont="1" applyBorder="1" applyAlignment="1">
      <alignment vertical="center"/>
    </xf>
    <xf numFmtId="175" fontId="13" fillId="0" borderId="20" xfId="0" applyNumberFormat="1" applyFont="1" applyBorder="1" applyAlignment="1">
      <alignment vertical="center"/>
    </xf>
    <xf numFmtId="175" fontId="2" fillId="0" borderId="20" xfId="0" applyNumberFormat="1" applyFont="1" applyBorder="1" applyAlignment="1">
      <alignment vertical="center"/>
    </xf>
    <xf numFmtId="175" fontId="4" fillId="0" borderId="2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" fillId="37" borderId="22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vertical="center"/>
    </xf>
    <xf numFmtId="0" fontId="7" fillId="37" borderId="13" xfId="0" applyFont="1" applyFill="1" applyBorder="1" applyAlignment="1">
      <alignment horizontal="left" vertical="center"/>
    </xf>
    <xf numFmtId="0" fontId="9" fillId="37" borderId="13" xfId="0" applyFont="1" applyFill="1" applyBorder="1" applyAlignment="1">
      <alignment horizontal="left" vertical="center"/>
    </xf>
    <xf numFmtId="0" fontId="1" fillId="37" borderId="13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left" vertical="center"/>
    </xf>
    <xf numFmtId="0" fontId="9" fillId="37" borderId="0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vertical="center"/>
    </xf>
    <xf numFmtId="0" fontId="4" fillId="36" borderId="2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4" fillId="36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6" borderId="22" xfId="0" applyFont="1" applyFill="1" applyBorder="1" applyAlignment="1">
      <alignment vertical="center"/>
    </xf>
    <xf numFmtId="0" fontId="2" fillId="36" borderId="24" xfId="0" applyFont="1" applyFill="1" applyBorder="1" applyAlignment="1">
      <alignment vertical="center"/>
    </xf>
    <xf numFmtId="0" fontId="2" fillId="36" borderId="26" xfId="0" applyFont="1" applyFill="1" applyBorder="1" applyAlignment="1">
      <alignment vertical="center"/>
    </xf>
    <xf numFmtId="0" fontId="2" fillId="36" borderId="27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16" xfId="0" applyFont="1" applyFill="1" applyBorder="1" applyAlignment="1">
      <alignment vertical="center"/>
    </xf>
    <xf numFmtId="0" fontId="2" fillId="36" borderId="23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6" borderId="28" xfId="0" applyFont="1" applyFill="1" applyBorder="1" applyAlignment="1">
      <alignment vertical="center"/>
    </xf>
    <xf numFmtId="0" fontId="2" fillId="36" borderId="14" xfId="0" applyFont="1" applyFill="1" applyBorder="1" applyAlignment="1">
      <alignment vertical="center"/>
    </xf>
    <xf numFmtId="0" fontId="2" fillId="36" borderId="15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175" fontId="4" fillId="0" borderId="20" xfId="0" applyNumberFormat="1" applyFont="1" applyBorder="1" applyAlignment="1">
      <alignment horizontal="center" vertical="center"/>
    </xf>
    <xf numFmtId="0" fontId="6" fillId="39" borderId="16" xfId="0" applyFont="1" applyFill="1" applyBorder="1" applyAlignment="1">
      <alignment horizontal="left" vertical="center"/>
    </xf>
    <xf numFmtId="0" fontId="3" fillId="39" borderId="0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vertical="center"/>
    </xf>
    <xf numFmtId="0" fontId="2" fillId="39" borderId="18" xfId="0" applyFont="1" applyFill="1" applyBorder="1" applyAlignment="1">
      <alignment vertical="center"/>
    </xf>
    <xf numFmtId="0" fontId="17" fillId="38" borderId="16" xfId="0" applyFont="1" applyFill="1" applyBorder="1" applyAlignment="1">
      <alignment horizontal="left" vertical="center"/>
    </xf>
    <xf numFmtId="0" fontId="18" fillId="38" borderId="0" xfId="0" applyFont="1" applyFill="1" applyBorder="1" applyAlignment="1">
      <alignment horizontal="center" vertical="center"/>
    </xf>
    <xf numFmtId="0" fontId="18" fillId="38" borderId="18" xfId="0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vertical="center"/>
    </xf>
    <xf numFmtId="0" fontId="0" fillId="39" borderId="0" xfId="0" applyFont="1" applyFill="1" applyBorder="1" applyAlignment="1">
      <alignment vertical="center"/>
    </xf>
    <xf numFmtId="0" fontId="0" fillId="39" borderId="18" xfId="0" applyFont="1" applyFill="1" applyBorder="1" applyAlignment="1">
      <alignment vertical="center"/>
    </xf>
    <xf numFmtId="0" fontId="0" fillId="38" borderId="28" xfId="0" applyFont="1" applyFill="1" applyBorder="1" applyAlignment="1">
      <alignment vertical="center"/>
    </xf>
    <xf numFmtId="0" fontId="0" fillId="38" borderId="14" xfId="0" applyFont="1" applyFill="1" applyBorder="1" applyAlignment="1">
      <alignment vertical="center"/>
    </xf>
    <xf numFmtId="0" fontId="0" fillId="38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" fillId="36" borderId="20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6" fillId="35" borderId="0" xfId="0" applyFont="1" applyFill="1" applyBorder="1" applyAlignment="1">
      <alignment horizontal="right" vertical="center"/>
    </xf>
    <xf numFmtId="0" fontId="2" fillId="36" borderId="22" xfId="0" applyFont="1" applyFill="1" applyBorder="1" applyAlignment="1">
      <alignment vertical="center"/>
    </xf>
    <xf numFmtId="0" fontId="2" fillId="36" borderId="13" xfId="0" applyFont="1" applyFill="1" applyBorder="1" applyAlignment="1">
      <alignment vertical="center"/>
    </xf>
    <xf numFmtId="0" fontId="2" fillId="36" borderId="23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36" borderId="20" xfId="0" applyFont="1" applyFill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/>
    </xf>
    <xf numFmtId="0" fontId="3" fillId="39" borderId="16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right" vertical="center"/>
    </xf>
    <xf numFmtId="0" fontId="4" fillId="36" borderId="32" xfId="0" applyFont="1" applyFill="1" applyBorder="1" applyAlignment="1">
      <alignment horizontal="right" vertical="center"/>
    </xf>
    <xf numFmtId="0" fontId="2" fillId="36" borderId="2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2" fillId="37" borderId="20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14" fontId="2" fillId="0" borderId="2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1" fillId="38" borderId="28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38" borderId="20" xfId="0" applyFont="1" applyFill="1" applyBorder="1" applyAlignment="1">
      <alignment vertical="center"/>
    </xf>
    <xf numFmtId="0" fontId="12" fillId="38" borderId="20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 wrapText="1"/>
    </xf>
    <xf numFmtId="0" fontId="10" fillId="38" borderId="20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1" fillId="34" borderId="20" xfId="0" applyFont="1" applyFill="1" applyBorder="1" applyAlignment="1">
      <alignment horizontal="center" vertical="center"/>
    </xf>
    <xf numFmtId="4" fontId="19" fillId="0" borderId="28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17" fillId="40" borderId="28" xfId="0" applyFont="1" applyFill="1" applyBorder="1" applyAlignment="1">
      <alignment horizontal="left" vertical="center"/>
    </xf>
    <xf numFmtId="0" fontId="17" fillId="40" borderId="14" xfId="0" applyFont="1" applyFill="1" applyBorder="1" applyAlignment="1">
      <alignment horizontal="left" vertical="center"/>
    </xf>
    <xf numFmtId="0" fontId="17" fillId="40" borderId="15" xfId="0" applyFont="1" applyFill="1" applyBorder="1" applyAlignment="1">
      <alignment horizontal="left" vertical="center"/>
    </xf>
    <xf numFmtId="0" fontId="23" fillId="36" borderId="16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center" vertical="center"/>
    </xf>
    <xf numFmtId="0" fontId="19" fillId="40" borderId="0" xfId="0" applyFont="1" applyFill="1" applyBorder="1" applyAlignment="1">
      <alignment horizontal="center" vertical="center"/>
    </xf>
    <xf numFmtId="0" fontId="19" fillId="40" borderId="18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vertical="center"/>
    </xf>
    <xf numFmtId="0" fontId="0" fillId="39" borderId="18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34" borderId="14" xfId="0" applyFont="1" applyFill="1" applyBorder="1" applyAlignment="1">
      <alignment vertical="center"/>
    </xf>
    <xf numFmtId="0" fontId="21" fillId="34" borderId="15" xfId="0" applyFont="1" applyFill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4" fontId="20" fillId="0" borderId="28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1" fillId="41" borderId="20" xfId="0" applyFont="1" applyFill="1" applyBorder="1" applyAlignment="1">
      <alignment horizontal="center" vertical="center"/>
    </xf>
    <xf numFmtId="175" fontId="24" fillId="0" borderId="22" xfId="0" applyNumberFormat="1" applyFont="1" applyBorder="1" applyAlignment="1">
      <alignment vertical="center"/>
    </xf>
    <xf numFmtId="175" fontId="24" fillId="0" borderId="23" xfId="0" applyNumberFormat="1" applyFont="1" applyBorder="1" applyAlignment="1">
      <alignment vertical="center"/>
    </xf>
    <xf numFmtId="0" fontId="20" fillId="42" borderId="22" xfId="0" applyFont="1" applyFill="1" applyBorder="1" applyAlignment="1">
      <alignment horizontal="right" vertical="center"/>
    </xf>
    <xf numFmtId="0" fontId="20" fillId="42" borderId="13" xfId="0" applyFont="1" applyFill="1" applyBorder="1" applyAlignment="1">
      <alignment horizontal="right" vertical="center"/>
    </xf>
    <xf numFmtId="0" fontId="20" fillId="42" borderId="23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8" borderId="28" xfId="0" applyFont="1" applyFill="1" applyBorder="1" applyAlignment="1">
      <alignment vertical="center"/>
    </xf>
    <xf numFmtId="0" fontId="0" fillId="38" borderId="14" xfId="0" applyFont="1" applyFill="1" applyBorder="1" applyAlignment="1">
      <alignment vertical="center"/>
    </xf>
    <xf numFmtId="0" fontId="0" fillId="38" borderId="15" xfId="0" applyFont="1" applyFill="1" applyBorder="1" applyAlignment="1">
      <alignment vertical="center"/>
    </xf>
    <xf numFmtId="175" fontId="20" fillId="0" borderId="28" xfId="0" applyNumberFormat="1" applyFont="1" applyBorder="1" applyAlignment="1">
      <alignment vertical="center"/>
    </xf>
    <xf numFmtId="175" fontId="20" fillId="0" borderId="15" xfId="0" applyNumberFormat="1" applyFont="1" applyBorder="1" applyAlignment="1">
      <alignment vertical="center"/>
    </xf>
    <xf numFmtId="175" fontId="0" fillId="0" borderId="28" xfId="0" applyNumberFormat="1" applyFont="1" applyBorder="1" applyAlignment="1">
      <alignment vertical="center"/>
    </xf>
    <xf numFmtId="175" fontId="0" fillId="0" borderId="14" xfId="0" applyNumberFormat="1" applyFont="1" applyBorder="1" applyAlignment="1">
      <alignment vertical="center"/>
    </xf>
    <xf numFmtId="175" fontId="0" fillId="0" borderId="15" xfId="0" applyNumberFormat="1" applyFont="1" applyBorder="1" applyAlignment="1">
      <alignment vertical="center"/>
    </xf>
    <xf numFmtId="0" fontId="17" fillId="39" borderId="16" xfId="0" applyFont="1" applyFill="1" applyBorder="1" applyAlignment="1">
      <alignment vertical="center"/>
    </xf>
    <xf numFmtId="0" fontId="17" fillId="39" borderId="0" xfId="0" applyFont="1" applyFill="1" applyBorder="1" applyAlignment="1">
      <alignment vertical="center"/>
    </xf>
    <xf numFmtId="0" fontId="17" fillId="39" borderId="18" xfId="0" applyFont="1" applyFill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34" borderId="20" xfId="0" applyFont="1" applyFill="1" applyBorder="1" applyAlignment="1">
      <alignment vertical="center"/>
    </xf>
    <xf numFmtId="14" fontId="21" fillId="0" borderId="28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34" borderId="28" xfId="0" applyFont="1" applyFill="1" applyBorder="1" applyAlignment="1">
      <alignment vertical="center"/>
    </xf>
    <xf numFmtId="0" fontId="41" fillId="0" borderId="0" xfId="0" applyFont="1" applyBorder="1" applyAlignment="1">
      <alignment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180975</xdr:colOff>
      <xdr:row>4</xdr:row>
      <xdr:rowOff>104775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b="26315"/>
        <a:stretch>
          <a:fillRect/>
        </a:stretch>
      </xdr:blipFill>
      <xdr:spPr>
        <a:xfrm>
          <a:off x="104775" y="95250"/>
          <a:ext cx="504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1</xdr:col>
      <xdr:colOff>409575</xdr:colOff>
      <xdr:row>4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b="28125"/>
        <a:stretch>
          <a:fillRect/>
        </a:stretch>
      </xdr:blipFill>
      <xdr:spPr>
        <a:xfrm>
          <a:off x="161925" y="95250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304800</xdr:colOff>
      <xdr:row>5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b="24751"/>
        <a:stretch>
          <a:fillRect/>
        </a:stretch>
      </xdr:blipFill>
      <xdr:spPr>
        <a:xfrm>
          <a:off x="133350" y="38100"/>
          <a:ext cx="685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zoomScaleSheetLayoutView="85" zoomScalePageLayoutView="0" workbookViewId="0" topLeftCell="A25">
      <selection activeCell="L5" sqref="L5"/>
    </sheetView>
  </sheetViews>
  <sheetFormatPr defaultColWidth="9.140625" defaultRowHeight="12.75"/>
  <cols>
    <col min="1" max="1" width="6.421875" style="2" customWidth="1"/>
    <col min="2" max="2" width="4.00390625" style="2" customWidth="1"/>
    <col min="3" max="3" width="15.28125" style="2" customWidth="1"/>
    <col min="4" max="4" width="22.421875" style="2" customWidth="1"/>
    <col min="5" max="5" width="5.57421875" style="2" hidden="1" customWidth="1"/>
    <col min="6" max="6" width="10.421875" style="2" customWidth="1"/>
    <col min="7" max="7" width="9.421875" style="2" customWidth="1"/>
    <col min="8" max="8" width="9.8515625" style="2" customWidth="1"/>
    <col min="9" max="9" width="19.00390625" style="2" customWidth="1"/>
    <col min="10" max="10" width="9.140625" style="2" hidden="1" customWidth="1"/>
    <col min="11" max="16384" width="9.140625" style="2" customWidth="1"/>
  </cols>
  <sheetData>
    <row r="1" spans="1:12" s="1" customFormat="1" ht="12.75" customHeight="1">
      <c r="A1" s="90"/>
      <c r="B1" s="91"/>
      <c r="C1" s="92" t="s">
        <v>0</v>
      </c>
      <c r="D1" s="92"/>
      <c r="E1" s="92"/>
      <c r="F1" s="93"/>
      <c r="G1" s="93"/>
      <c r="H1" s="93"/>
      <c r="I1" s="94"/>
      <c r="L1" s="1" t="s">
        <v>83</v>
      </c>
    </row>
    <row r="2" spans="1:19" s="1" customFormat="1" ht="12.75" customHeight="1">
      <c r="A2" s="95"/>
      <c r="B2" s="96"/>
      <c r="C2" s="97" t="s">
        <v>1</v>
      </c>
      <c r="D2" s="97"/>
      <c r="E2" s="97"/>
      <c r="F2" s="98"/>
      <c r="G2" s="98"/>
      <c r="H2" s="98"/>
      <c r="I2" s="99"/>
      <c r="L2" s="269" t="s">
        <v>85</v>
      </c>
      <c r="M2" s="269"/>
      <c r="N2" s="269"/>
      <c r="O2" s="269"/>
      <c r="P2" s="269"/>
      <c r="Q2" s="269"/>
      <c r="R2" s="269"/>
      <c r="S2" s="269"/>
    </row>
    <row r="3" spans="1:19" s="1" customFormat="1" ht="12.75" customHeight="1">
      <c r="A3" s="95"/>
      <c r="B3" s="96"/>
      <c r="C3" s="97" t="s">
        <v>2</v>
      </c>
      <c r="D3" s="97"/>
      <c r="E3" s="97"/>
      <c r="F3" s="98"/>
      <c r="G3" s="98"/>
      <c r="H3" s="98"/>
      <c r="I3" s="99"/>
      <c r="L3" s="269"/>
      <c r="M3" s="269"/>
      <c r="N3" s="269"/>
      <c r="O3" s="269"/>
      <c r="P3" s="269"/>
      <c r="Q3" s="269"/>
      <c r="R3" s="269"/>
      <c r="S3" s="269"/>
    </row>
    <row r="4" spans="1:19" s="1" customFormat="1" ht="12.75" customHeight="1">
      <c r="A4" s="95"/>
      <c r="B4" s="96"/>
      <c r="C4" s="97" t="s">
        <v>3</v>
      </c>
      <c r="D4" s="97"/>
      <c r="E4" s="97"/>
      <c r="F4" s="98"/>
      <c r="G4" s="98"/>
      <c r="H4" s="98"/>
      <c r="I4" s="99"/>
      <c r="L4" s="269"/>
      <c r="M4" s="269"/>
      <c r="N4" s="269"/>
      <c r="O4" s="269"/>
      <c r="P4" s="269"/>
      <c r="Q4" s="269"/>
      <c r="R4" s="269"/>
      <c r="S4" s="269"/>
    </row>
    <row r="5" spans="1:9" s="1" customFormat="1" ht="17.25" customHeight="1">
      <c r="A5" s="95"/>
      <c r="B5" s="96"/>
      <c r="C5" s="97" t="s">
        <v>4</v>
      </c>
      <c r="D5" s="97"/>
      <c r="E5" s="97"/>
      <c r="F5" s="98"/>
      <c r="G5" s="142" t="s">
        <v>32</v>
      </c>
      <c r="H5" s="142"/>
      <c r="I5" s="100">
        <v>1</v>
      </c>
    </row>
    <row r="6" spans="1:9" ht="18.75">
      <c r="A6" s="153" t="s">
        <v>69</v>
      </c>
      <c r="B6" s="154"/>
      <c r="C6" s="154"/>
      <c r="D6" s="154"/>
      <c r="E6" s="154"/>
      <c r="F6" s="154"/>
      <c r="G6" s="154"/>
      <c r="H6" s="154"/>
      <c r="I6" s="155"/>
    </row>
    <row r="7" spans="1:9" ht="12.75">
      <c r="A7" s="143" t="s">
        <v>22</v>
      </c>
      <c r="B7" s="144"/>
      <c r="C7" s="144"/>
      <c r="D7" s="144"/>
      <c r="E7" s="144"/>
      <c r="F7" s="144"/>
      <c r="G7" s="145"/>
      <c r="H7" s="143" t="s">
        <v>5</v>
      </c>
      <c r="I7" s="145"/>
    </row>
    <row r="8" spans="1:9" ht="15" customHeight="1">
      <c r="A8" s="146" t="s">
        <v>82</v>
      </c>
      <c r="B8" s="147"/>
      <c r="C8" s="147"/>
      <c r="D8" s="147"/>
      <c r="E8" s="147"/>
      <c r="F8" s="147"/>
      <c r="G8" s="148"/>
      <c r="H8" s="3" t="s">
        <v>33</v>
      </c>
      <c r="I8" s="5"/>
    </row>
    <row r="9" spans="1:9" ht="12.75">
      <c r="A9" s="143" t="s">
        <v>15</v>
      </c>
      <c r="B9" s="144"/>
      <c r="C9" s="144"/>
      <c r="D9" s="144"/>
      <c r="E9" s="6"/>
      <c r="F9" s="102" t="s">
        <v>16</v>
      </c>
      <c r="G9" s="86"/>
      <c r="H9" s="102" t="s">
        <v>17</v>
      </c>
      <c r="I9" s="87"/>
    </row>
    <row r="10" spans="1:9" ht="15" customHeight="1" thickBot="1">
      <c r="A10" s="149" t="s">
        <v>79</v>
      </c>
      <c r="B10" s="150"/>
      <c r="C10" s="150"/>
      <c r="D10" s="150"/>
      <c r="E10" s="7"/>
      <c r="F10" s="10" t="s">
        <v>80</v>
      </c>
      <c r="G10" s="7"/>
      <c r="H10" s="10" t="s">
        <v>81</v>
      </c>
      <c r="I10" s="16"/>
    </row>
    <row r="11" spans="1:9" ht="12.75">
      <c r="A11" s="58" t="s">
        <v>23</v>
      </c>
      <c r="B11" s="105"/>
      <c r="C11" s="105"/>
      <c r="D11" s="105"/>
      <c r="E11" s="105"/>
      <c r="F11" s="105"/>
      <c r="G11" s="105"/>
      <c r="H11" s="103" t="s">
        <v>5</v>
      </c>
      <c r="I11" s="104"/>
    </row>
    <row r="12" spans="1:9" ht="15" customHeight="1">
      <c r="A12" s="136"/>
      <c r="B12" s="138"/>
      <c r="C12" s="138"/>
      <c r="D12" s="138"/>
      <c r="E12" s="138"/>
      <c r="F12" s="138"/>
      <c r="G12" s="137"/>
      <c r="H12" s="136"/>
      <c r="I12" s="137"/>
    </row>
    <row r="13" spans="1:9" ht="12.75">
      <c r="A13" s="107" t="s">
        <v>15</v>
      </c>
      <c r="B13" s="106"/>
      <c r="C13" s="106"/>
      <c r="D13" s="106"/>
      <c r="E13" s="7"/>
      <c r="F13" s="102" t="s">
        <v>16</v>
      </c>
      <c r="G13" s="108"/>
      <c r="H13" s="107" t="s">
        <v>17</v>
      </c>
      <c r="I13" s="109"/>
    </row>
    <row r="14" spans="1:9" ht="15" customHeight="1">
      <c r="A14" s="136"/>
      <c r="B14" s="138"/>
      <c r="C14" s="138"/>
      <c r="D14" s="137"/>
      <c r="E14" s="7"/>
      <c r="F14" s="131"/>
      <c r="G14" s="139"/>
      <c r="H14" s="131"/>
      <c r="I14" s="139"/>
    </row>
    <row r="15" spans="1:9" s="13" customFormat="1" ht="25.5">
      <c r="A15" s="88" t="s">
        <v>6</v>
      </c>
      <c r="B15" s="151" t="s">
        <v>7</v>
      </c>
      <c r="C15" s="151"/>
      <c r="D15" s="151"/>
      <c r="E15" s="151"/>
      <c r="F15" s="88" t="s">
        <v>8</v>
      </c>
      <c r="G15" s="88" t="s">
        <v>10</v>
      </c>
      <c r="H15" s="88" t="s">
        <v>25</v>
      </c>
      <c r="I15" s="88" t="s">
        <v>14</v>
      </c>
    </row>
    <row r="16" spans="1:9" ht="15" customHeight="1">
      <c r="A16" s="20">
        <v>1</v>
      </c>
      <c r="B16" s="133" t="s">
        <v>76</v>
      </c>
      <c r="C16" s="134"/>
      <c r="D16" s="134"/>
      <c r="E16" s="21"/>
      <c r="F16" s="89" t="s">
        <v>47</v>
      </c>
      <c r="G16" s="101">
        <v>25</v>
      </c>
      <c r="H16" s="6"/>
      <c r="I16" s="17"/>
    </row>
    <row r="17" spans="1:9" ht="15" customHeight="1">
      <c r="A17" s="20">
        <v>2</v>
      </c>
      <c r="B17" s="133" t="s">
        <v>77</v>
      </c>
      <c r="C17" s="134"/>
      <c r="D17" s="134"/>
      <c r="E17" s="21"/>
      <c r="F17" s="89" t="s">
        <v>47</v>
      </c>
      <c r="G17" s="101">
        <v>25</v>
      </c>
      <c r="H17" s="6"/>
      <c r="I17" s="17"/>
    </row>
    <row r="18" spans="1:9" ht="15" customHeight="1">
      <c r="A18" s="20">
        <v>3</v>
      </c>
      <c r="B18" s="133" t="s">
        <v>78</v>
      </c>
      <c r="C18" s="134"/>
      <c r="D18" s="134"/>
      <c r="E18" s="21"/>
      <c r="F18" s="89" t="s">
        <v>47</v>
      </c>
      <c r="G18" s="101">
        <v>25</v>
      </c>
      <c r="H18" s="6"/>
      <c r="I18" s="17"/>
    </row>
    <row r="19" spans="1:9" ht="15" customHeight="1">
      <c r="A19" s="20"/>
      <c r="B19" s="133"/>
      <c r="C19" s="134"/>
      <c r="D19" s="134"/>
      <c r="E19" s="21"/>
      <c r="F19" s="20"/>
      <c r="G19" s="17"/>
      <c r="H19" s="6"/>
      <c r="I19" s="17"/>
    </row>
    <row r="20" spans="1:9" ht="15" customHeight="1">
      <c r="A20" s="20"/>
      <c r="B20" s="133"/>
      <c r="C20" s="134"/>
      <c r="D20" s="134"/>
      <c r="E20" s="21"/>
      <c r="F20" s="20"/>
      <c r="G20" s="17"/>
      <c r="H20" s="6"/>
      <c r="I20" s="17"/>
    </row>
    <row r="21" spans="1:9" ht="15" customHeight="1">
      <c r="A21" s="20"/>
      <c r="B21" s="133"/>
      <c r="C21" s="134"/>
      <c r="D21" s="134"/>
      <c r="E21" s="21"/>
      <c r="F21" s="20"/>
      <c r="G21" s="17"/>
      <c r="H21" s="6"/>
      <c r="I21" s="17"/>
    </row>
    <row r="22" spans="1:9" ht="15" customHeight="1">
      <c r="A22" s="20"/>
      <c r="B22" s="133"/>
      <c r="C22" s="134"/>
      <c r="D22" s="134"/>
      <c r="E22" s="21"/>
      <c r="F22" s="20"/>
      <c r="G22" s="17"/>
      <c r="H22" s="6"/>
      <c r="I22" s="17"/>
    </row>
    <row r="23" spans="1:9" ht="15" customHeight="1">
      <c r="A23" s="20"/>
      <c r="B23" s="133"/>
      <c r="C23" s="134"/>
      <c r="D23" s="134"/>
      <c r="E23" s="21"/>
      <c r="F23" s="20"/>
      <c r="G23" s="17"/>
      <c r="H23" s="6"/>
      <c r="I23" s="17"/>
    </row>
    <row r="24" spans="1:9" ht="15" customHeight="1">
      <c r="A24" s="20"/>
      <c r="B24" s="133"/>
      <c r="C24" s="134"/>
      <c r="D24" s="134"/>
      <c r="E24" s="21"/>
      <c r="F24" s="20"/>
      <c r="G24" s="17"/>
      <c r="H24" s="6"/>
      <c r="I24" s="17"/>
    </row>
    <row r="25" spans="1:9" ht="15" customHeight="1">
      <c r="A25" s="20"/>
      <c r="B25" s="133"/>
      <c r="C25" s="134"/>
      <c r="D25" s="134"/>
      <c r="E25" s="21"/>
      <c r="F25" s="20"/>
      <c r="G25" s="17"/>
      <c r="H25" s="6"/>
      <c r="I25" s="17"/>
    </row>
    <row r="26" spans="1:9" ht="15" customHeight="1">
      <c r="A26" s="20"/>
      <c r="B26" s="133"/>
      <c r="C26" s="134"/>
      <c r="D26" s="134"/>
      <c r="E26" s="21"/>
      <c r="F26" s="20"/>
      <c r="G26" s="17"/>
      <c r="H26" s="6"/>
      <c r="I26" s="17"/>
    </row>
    <row r="27" spans="1:9" ht="15" customHeight="1">
      <c r="A27" s="17"/>
      <c r="B27" s="131"/>
      <c r="C27" s="132"/>
      <c r="D27" s="132"/>
      <c r="E27" s="6"/>
      <c r="F27" s="17"/>
      <c r="G27" s="17"/>
      <c r="H27" s="6"/>
      <c r="I27" s="17"/>
    </row>
    <row r="28" spans="1:9" ht="15" customHeight="1">
      <c r="A28" s="17"/>
      <c r="B28" s="131"/>
      <c r="C28" s="132"/>
      <c r="D28" s="132"/>
      <c r="E28" s="6"/>
      <c r="F28" s="17"/>
      <c r="G28" s="17"/>
      <c r="H28" s="6"/>
      <c r="I28" s="17"/>
    </row>
    <row r="29" spans="1:9" ht="15" customHeight="1">
      <c r="A29" s="17"/>
      <c r="B29" s="131"/>
      <c r="C29" s="132"/>
      <c r="D29" s="132"/>
      <c r="E29" s="6"/>
      <c r="F29" s="17"/>
      <c r="G29" s="17"/>
      <c r="H29" s="6"/>
      <c r="I29" s="17"/>
    </row>
    <row r="30" spans="1:9" ht="15" customHeight="1">
      <c r="A30" s="17"/>
      <c r="B30" s="131"/>
      <c r="C30" s="132"/>
      <c r="D30" s="132"/>
      <c r="E30" s="6"/>
      <c r="F30" s="17"/>
      <c r="G30" s="17"/>
      <c r="H30" s="6"/>
      <c r="I30" s="17"/>
    </row>
    <row r="31" spans="1:9" ht="15" customHeight="1">
      <c r="A31" s="17"/>
      <c r="B31" s="131"/>
      <c r="C31" s="132"/>
      <c r="D31" s="132"/>
      <c r="E31" s="6"/>
      <c r="F31" s="17"/>
      <c r="G31" s="17"/>
      <c r="H31" s="6"/>
      <c r="I31" s="17"/>
    </row>
    <row r="32" spans="1:9" ht="15" customHeight="1">
      <c r="A32" s="17"/>
      <c r="B32" s="131"/>
      <c r="C32" s="132"/>
      <c r="D32" s="132"/>
      <c r="E32" s="6"/>
      <c r="F32" s="17"/>
      <c r="G32" s="17"/>
      <c r="H32" s="6"/>
      <c r="I32" s="17"/>
    </row>
    <row r="33" spans="1:9" ht="15" customHeight="1">
      <c r="A33" s="17"/>
      <c r="B33" s="131"/>
      <c r="C33" s="132"/>
      <c r="D33" s="132"/>
      <c r="E33" s="6"/>
      <c r="F33" s="17"/>
      <c r="G33" s="17"/>
      <c r="H33" s="6"/>
      <c r="I33" s="17"/>
    </row>
    <row r="34" spans="1:9" ht="15" customHeight="1">
      <c r="A34" s="17"/>
      <c r="B34" s="131"/>
      <c r="C34" s="132"/>
      <c r="D34" s="132"/>
      <c r="E34" s="6"/>
      <c r="F34" s="17"/>
      <c r="G34" s="17"/>
      <c r="H34" s="6"/>
      <c r="I34" s="17"/>
    </row>
    <row r="35" spans="1:9" ht="15" customHeight="1">
      <c r="A35" s="17"/>
      <c r="B35" s="131"/>
      <c r="C35" s="132"/>
      <c r="D35" s="132"/>
      <c r="E35" s="6"/>
      <c r="F35" s="17"/>
      <c r="G35" s="17"/>
      <c r="H35" s="6"/>
      <c r="I35" s="17"/>
    </row>
    <row r="36" spans="1:9" ht="15" customHeight="1">
      <c r="A36" s="17"/>
      <c r="B36" s="131"/>
      <c r="C36" s="132"/>
      <c r="D36" s="132"/>
      <c r="E36" s="6"/>
      <c r="F36" s="17"/>
      <c r="G36" s="17"/>
      <c r="H36" s="6"/>
      <c r="I36" s="17"/>
    </row>
    <row r="37" spans="1:9" ht="15" customHeight="1">
      <c r="A37" s="18"/>
      <c r="B37" s="131"/>
      <c r="C37" s="132"/>
      <c r="D37" s="132"/>
      <c r="E37" s="8"/>
      <c r="F37" s="18"/>
      <c r="G37" s="18"/>
      <c r="H37" s="6"/>
      <c r="I37" s="18"/>
    </row>
    <row r="38" spans="1:9" ht="15" customHeight="1" hidden="1">
      <c r="A38" s="19"/>
      <c r="B38" s="4" t="s">
        <v>36</v>
      </c>
      <c r="C38" s="4"/>
      <c r="D38" s="4"/>
      <c r="E38" s="4" t="s">
        <v>35</v>
      </c>
      <c r="F38" s="5">
        <v>2</v>
      </c>
      <c r="G38" s="5"/>
      <c r="H38" s="4"/>
      <c r="I38" s="19"/>
    </row>
    <row r="39" spans="1:9" ht="15" customHeight="1" hidden="1">
      <c r="A39" s="19"/>
      <c r="B39" s="4" t="s">
        <v>37</v>
      </c>
      <c r="C39" s="4"/>
      <c r="D39" s="4"/>
      <c r="E39" s="4" t="s">
        <v>34</v>
      </c>
      <c r="F39" s="5">
        <v>20</v>
      </c>
      <c r="G39" s="5"/>
      <c r="H39" s="4"/>
      <c r="I39" s="19"/>
    </row>
    <row r="40" spans="1:9" ht="15" customHeight="1" hidden="1">
      <c r="A40" s="19"/>
      <c r="B40" s="4" t="s">
        <v>38</v>
      </c>
      <c r="C40" s="4"/>
      <c r="D40" s="4"/>
      <c r="E40" s="4" t="s">
        <v>34</v>
      </c>
      <c r="F40" s="5">
        <v>10</v>
      </c>
      <c r="G40" s="5"/>
      <c r="H40" s="4"/>
      <c r="I40" s="19"/>
    </row>
    <row r="41" spans="1:9" ht="15" customHeight="1" hidden="1">
      <c r="A41" s="19"/>
      <c r="B41" s="4"/>
      <c r="C41" s="4"/>
      <c r="D41" s="4"/>
      <c r="E41" s="4"/>
      <c r="F41" s="5"/>
      <c r="G41" s="5"/>
      <c r="H41" s="4"/>
      <c r="I41" s="19"/>
    </row>
    <row r="42" spans="1:9" ht="15" customHeight="1" hidden="1">
      <c r="A42" s="18"/>
      <c r="B42" s="8"/>
      <c r="C42" s="8"/>
      <c r="D42" s="8"/>
      <c r="E42" s="8"/>
      <c r="F42" s="9"/>
      <c r="G42" s="9"/>
      <c r="H42" s="8"/>
      <c r="I42" s="18"/>
    </row>
    <row r="43" spans="1:9" ht="15" customHeight="1" thickBot="1">
      <c r="A43" s="156" t="s">
        <v>9</v>
      </c>
      <c r="B43" s="157"/>
      <c r="C43" s="157"/>
      <c r="D43" s="157"/>
      <c r="E43" s="157"/>
      <c r="F43" s="157"/>
      <c r="G43" s="157"/>
      <c r="H43" s="157"/>
      <c r="I43" s="61"/>
    </row>
    <row r="44" spans="1:9" s="7" customFormat="1" ht="12.75">
      <c r="A44" s="168" t="s">
        <v>18</v>
      </c>
      <c r="B44" s="169"/>
      <c r="C44" s="169"/>
      <c r="D44" s="169"/>
      <c r="E44" s="12"/>
      <c r="F44" s="169" t="s">
        <v>19</v>
      </c>
      <c r="G44" s="169"/>
      <c r="H44" s="169"/>
      <c r="I44" s="170"/>
    </row>
    <row r="45" spans="1:9" ht="15" customHeight="1">
      <c r="A45" s="140" t="s">
        <v>20</v>
      </c>
      <c r="B45" s="140"/>
      <c r="C45" s="140"/>
      <c r="D45" s="59"/>
      <c r="E45" s="11"/>
      <c r="F45" s="158" t="s">
        <v>26</v>
      </c>
      <c r="G45" s="158"/>
      <c r="H45" s="158" t="s">
        <v>24</v>
      </c>
      <c r="I45" s="158"/>
    </row>
    <row r="46" spans="1:9" ht="15" customHeight="1">
      <c r="A46" s="62" t="s">
        <v>21</v>
      </c>
      <c r="B46" s="60"/>
      <c r="C46" s="60"/>
      <c r="D46" s="60"/>
      <c r="E46" s="11"/>
      <c r="F46" s="159" t="s">
        <v>72</v>
      </c>
      <c r="G46" s="159"/>
      <c r="H46" s="159" t="s">
        <v>73</v>
      </c>
      <c r="I46" s="159"/>
    </row>
    <row r="47" spans="1:9" ht="15" customHeight="1">
      <c r="A47" s="64" t="s">
        <v>27</v>
      </c>
      <c r="B47" s="63"/>
      <c r="C47" s="64"/>
      <c r="D47" s="63"/>
      <c r="E47" s="59"/>
      <c r="F47" s="64" t="s">
        <v>13</v>
      </c>
      <c r="G47" s="64"/>
      <c r="H47" s="63"/>
      <c r="I47" s="64"/>
    </row>
    <row r="48" spans="1:9" ht="15" customHeight="1">
      <c r="A48" s="141"/>
      <c r="B48" s="141"/>
      <c r="C48" s="141"/>
      <c r="D48" s="141"/>
      <c r="E48" s="59"/>
      <c r="F48" s="174" t="s">
        <v>84</v>
      </c>
      <c r="G48" s="174"/>
      <c r="H48" s="174"/>
      <c r="I48" s="174"/>
    </row>
    <row r="49" spans="1:9" ht="15" customHeight="1">
      <c r="A49" s="85" t="s">
        <v>11</v>
      </c>
      <c r="B49" s="173"/>
      <c r="C49" s="173"/>
      <c r="D49" s="163" t="s">
        <v>30</v>
      </c>
      <c r="E49" s="11"/>
      <c r="F49" s="140" t="s">
        <v>11</v>
      </c>
      <c r="G49" s="140"/>
      <c r="H49" s="135" t="s">
        <v>45</v>
      </c>
      <c r="I49" s="135"/>
    </row>
    <row r="50" spans="1:9" ht="15" customHeight="1">
      <c r="A50" s="85" t="s">
        <v>12</v>
      </c>
      <c r="B50" s="24" t="s">
        <v>28</v>
      </c>
      <c r="C50" s="18"/>
      <c r="D50" s="163"/>
      <c r="E50" s="11"/>
      <c r="F50" s="140" t="s">
        <v>12</v>
      </c>
      <c r="G50" s="140"/>
      <c r="H50" s="152">
        <v>43857</v>
      </c>
      <c r="I50" s="135"/>
    </row>
    <row r="51" spans="1:9" ht="15.75" customHeight="1">
      <c r="A51" s="110"/>
      <c r="B51" s="111"/>
      <c r="C51" s="112"/>
      <c r="D51" s="164"/>
      <c r="E51" s="7"/>
      <c r="F51" s="165"/>
      <c r="G51" s="166"/>
      <c r="H51" s="166"/>
      <c r="I51" s="167"/>
    </row>
    <row r="52" spans="1:9" ht="11.25" customHeight="1" hidden="1">
      <c r="A52" s="171" t="s">
        <v>29</v>
      </c>
      <c r="B52" s="172"/>
      <c r="C52" s="172"/>
      <c r="D52" s="15"/>
      <c r="E52" s="14"/>
      <c r="F52" s="160" t="s">
        <v>31</v>
      </c>
      <c r="G52" s="161"/>
      <c r="H52" s="161"/>
      <c r="I52" s="162"/>
    </row>
    <row r="53" spans="1:9" ht="12.75">
      <c r="A53" s="135"/>
      <c r="B53" s="135"/>
      <c r="C53" s="135"/>
      <c r="D53" s="135"/>
      <c r="E53" s="18"/>
      <c r="F53" s="135"/>
      <c r="G53" s="135"/>
      <c r="H53" s="135"/>
      <c r="I53" s="135"/>
    </row>
    <row r="54" spans="1:9" ht="12.75">
      <c r="A54" s="135" t="s">
        <v>29</v>
      </c>
      <c r="B54" s="135"/>
      <c r="C54" s="135"/>
      <c r="D54" s="135"/>
      <c r="E54" s="18"/>
      <c r="F54" s="135" t="s">
        <v>31</v>
      </c>
      <c r="G54" s="135"/>
      <c r="H54" s="135"/>
      <c r="I54" s="135"/>
    </row>
  </sheetData>
  <sheetProtection/>
  <mergeCells count="59">
    <mergeCell ref="L2:S4"/>
    <mergeCell ref="F52:I52"/>
    <mergeCell ref="D49:D51"/>
    <mergeCell ref="F51:I51"/>
    <mergeCell ref="A44:D44"/>
    <mergeCell ref="F44:I44"/>
    <mergeCell ref="A52:C52"/>
    <mergeCell ref="B49:C49"/>
    <mergeCell ref="F49:G49"/>
    <mergeCell ref="F50:G50"/>
    <mergeCell ref="F48:I48"/>
    <mergeCell ref="H49:I49"/>
    <mergeCell ref="H50:I50"/>
    <mergeCell ref="A6:I6"/>
    <mergeCell ref="A43:H43"/>
    <mergeCell ref="H45:I45"/>
    <mergeCell ref="H46:I46"/>
    <mergeCell ref="F45:G45"/>
    <mergeCell ref="F46:G46"/>
    <mergeCell ref="A12:G12"/>
    <mergeCell ref="B16:D16"/>
    <mergeCell ref="B17:D17"/>
    <mergeCell ref="B18:D18"/>
    <mergeCell ref="G5:H5"/>
    <mergeCell ref="A7:G7"/>
    <mergeCell ref="A8:G8"/>
    <mergeCell ref="A10:D10"/>
    <mergeCell ref="A9:D9"/>
    <mergeCell ref="H7:I7"/>
    <mergeCell ref="B15:E15"/>
    <mergeCell ref="A54:D54"/>
    <mergeCell ref="F54:I54"/>
    <mergeCell ref="A53:D53"/>
    <mergeCell ref="F53:I53"/>
    <mergeCell ref="H12:I12"/>
    <mergeCell ref="A14:D14"/>
    <mergeCell ref="F14:G14"/>
    <mergeCell ref="H14:I14"/>
    <mergeCell ref="A45:C45"/>
    <mergeCell ref="A48:D4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7:D37"/>
    <mergeCell ref="B33:D33"/>
    <mergeCell ref="B34:D34"/>
    <mergeCell ref="B31:D31"/>
    <mergeCell ref="B32:D32"/>
    <mergeCell ref="B35:D35"/>
    <mergeCell ref="B36:D36"/>
  </mergeCells>
  <printOptions/>
  <pageMargins left="0.3937007874015748" right="0.1968503937007874" top="0.1968503937007874" bottom="0.1968503937007874" header="0.11811023622047245" footer="0.11811023622047245"/>
  <pageSetup horizontalDpi="300" verticalDpi="300" orientation="portrait" paperSize="9" r:id="rId2"/>
  <headerFooter alignWithMargins="0">
    <oddHeader>&amp;L&amp;"Calibri,Negrito"&amp;8Formulário FAED Manutenção - 8.5</oddHeader>
    <oddFooter>&amp;C&amp;"Calibri,Regular"6ª Avenida, nº 600 (antigo Prédio do IAPSEB) – Centro Administrativo da Bahia – Salvador / Ba - Cep.: 41746-900
Fone: 71 3115-9145 - Fax.: 71 3115-1372 - CNPJ 13937065/0001-00 - Email: gkribeiro@sec.ba.gov.br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">
      <selection activeCell="L36" sqref="L36:M38"/>
    </sheetView>
  </sheetViews>
  <sheetFormatPr defaultColWidth="9.140625" defaultRowHeight="12.75"/>
  <cols>
    <col min="1" max="1" width="6.00390625" style="0" customWidth="1"/>
    <col min="3" max="3" width="14.7109375" style="0" customWidth="1"/>
    <col min="10" max="11" width="9.7109375" style="0" customWidth="1"/>
    <col min="12" max="12" width="13.00390625" style="0" customWidth="1"/>
    <col min="13" max="13" width="18.57421875" style="0" customWidth="1"/>
  </cols>
  <sheetData>
    <row r="1" spans="1:14" ht="15" customHeight="1">
      <c r="A1" s="73"/>
      <c r="B1" s="74"/>
      <c r="C1" s="75" t="s">
        <v>0</v>
      </c>
      <c r="D1" s="76"/>
      <c r="E1" s="77"/>
      <c r="F1" s="77"/>
      <c r="G1" s="77"/>
      <c r="H1" s="77"/>
      <c r="I1" s="77"/>
      <c r="J1" s="77"/>
      <c r="K1" s="77"/>
      <c r="L1" s="74"/>
      <c r="M1" s="78"/>
      <c r="N1" s="1"/>
    </row>
    <row r="2" spans="1:14" ht="15" customHeight="1">
      <c r="A2" s="79"/>
      <c r="B2" s="80"/>
      <c r="C2" s="81" t="s">
        <v>1</v>
      </c>
      <c r="D2" s="82"/>
      <c r="E2" s="83"/>
      <c r="F2" s="83"/>
      <c r="G2" s="83"/>
      <c r="H2" s="83"/>
      <c r="I2" s="83"/>
      <c r="J2" s="83"/>
      <c r="K2" s="83"/>
      <c r="L2" s="80"/>
      <c r="M2" s="84"/>
      <c r="N2" s="1"/>
    </row>
    <row r="3" spans="1:14" ht="15" customHeight="1">
      <c r="A3" s="79"/>
      <c r="B3" s="80"/>
      <c r="C3" s="81" t="s">
        <v>2</v>
      </c>
      <c r="D3" s="82"/>
      <c r="E3" s="83"/>
      <c r="F3" s="83"/>
      <c r="G3" s="83"/>
      <c r="H3" s="83"/>
      <c r="I3" s="83"/>
      <c r="J3" s="83"/>
      <c r="K3" s="83"/>
      <c r="L3" s="80"/>
      <c r="M3" s="84"/>
      <c r="N3" s="1"/>
    </row>
    <row r="4" spans="1:14" ht="15" customHeight="1">
      <c r="A4" s="79"/>
      <c r="B4" s="80"/>
      <c r="C4" s="81" t="s">
        <v>3</v>
      </c>
      <c r="D4" s="82"/>
      <c r="E4" s="83"/>
      <c r="F4" s="83"/>
      <c r="G4" s="83"/>
      <c r="H4" s="83"/>
      <c r="I4" s="83"/>
      <c r="J4" s="83"/>
      <c r="K4" s="83"/>
      <c r="L4" s="80"/>
      <c r="M4" s="84"/>
      <c r="N4" s="1"/>
    </row>
    <row r="5" spans="1:14" ht="15" customHeight="1">
      <c r="A5" s="79"/>
      <c r="B5" s="80"/>
      <c r="C5" s="81" t="s">
        <v>4</v>
      </c>
      <c r="D5" s="82"/>
      <c r="E5" s="83"/>
      <c r="F5" s="83"/>
      <c r="G5" s="83"/>
      <c r="H5" s="83"/>
      <c r="I5" s="83"/>
      <c r="J5" s="83"/>
      <c r="K5" s="175" t="s">
        <v>39</v>
      </c>
      <c r="L5" s="175"/>
      <c r="M5" s="113">
        <f>PESQUISA!I5</f>
        <v>1</v>
      </c>
      <c r="N5" s="1"/>
    </row>
    <row r="6" spans="1:14" ht="18.75">
      <c r="A6" s="193" t="s">
        <v>40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5"/>
      <c r="N6" s="7"/>
    </row>
    <row r="7" spans="1:14" ht="13.5" customHeight="1">
      <c r="A7" s="40" t="s">
        <v>41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  <c r="M7" s="43"/>
      <c r="N7" s="7"/>
    </row>
    <row r="8" spans="1:14" ht="12.75">
      <c r="A8" s="190" t="s">
        <v>42</v>
      </c>
      <c r="B8" s="190"/>
      <c r="C8" s="190"/>
      <c r="D8" s="190"/>
      <c r="E8" s="190"/>
      <c r="F8" s="190"/>
      <c r="G8" s="198" t="s">
        <v>43</v>
      </c>
      <c r="H8" s="198"/>
      <c r="I8" s="198"/>
      <c r="J8" s="114" t="s">
        <v>58</v>
      </c>
      <c r="K8" s="190" t="s">
        <v>44</v>
      </c>
      <c r="L8" s="190"/>
      <c r="M8" s="190"/>
      <c r="N8" s="2"/>
    </row>
    <row r="9" spans="1:14" ht="12.75">
      <c r="A9" s="173" t="s">
        <v>86</v>
      </c>
      <c r="B9" s="173"/>
      <c r="C9" s="173"/>
      <c r="D9" s="173"/>
      <c r="E9" s="173"/>
      <c r="F9" s="173"/>
      <c r="G9" s="173" t="s">
        <v>86</v>
      </c>
      <c r="H9" s="173"/>
      <c r="I9" s="173"/>
      <c r="J9" s="115" t="s">
        <v>71</v>
      </c>
      <c r="K9" s="173" t="s">
        <v>86</v>
      </c>
      <c r="L9" s="173"/>
      <c r="M9" s="173"/>
      <c r="N9" s="2"/>
    </row>
    <row r="10" spans="1:14" ht="28.5" customHeight="1">
      <c r="A10" s="196" t="s">
        <v>46</v>
      </c>
      <c r="B10" s="196" t="s">
        <v>7</v>
      </c>
      <c r="C10" s="196"/>
      <c r="D10" s="196" t="s">
        <v>47</v>
      </c>
      <c r="E10" s="197" t="s">
        <v>10</v>
      </c>
      <c r="F10" s="182" t="s">
        <v>87</v>
      </c>
      <c r="G10" s="183"/>
      <c r="H10" s="182" t="s">
        <v>74</v>
      </c>
      <c r="I10" s="183"/>
      <c r="J10" s="182" t="s">
        <v>75</v>
      </c>
      <c r="K10" s="183"/>
      <c r="L10" s="191" t="s">
        <v>48</v>
      </c>
      <c r="M10" s="191"/>
      <c r="N10" s="2"/>
    </row>
    <row r="11" spans="1:14" ht="18">
      <c r="A11" s="196"/>
      <c r="B11" s="196"/>
      <c r="C11" s="196"/>
      <c r="D11" s="196"/>
      <c r="E11" s="197"/>
      <c r="F11" s="22" t="s">
        <v>49</v>
      </c>
      <c r="G11" s="22" t="s">
        <v>50</v>
      </c>
      <c r="H11" s="22" t="s">
        <v>49</v>
      </c>
      <c r="I11" s="22" t="s">
        <v>50</v>
      </c>
      <c r="J11" s="22" t="s">
        <v>49</v>
      </c>
      <c r="K11" s="22" t="s">
        <v>50</v>
      </c>
      <c r="L11" s="22" t="s">
        <v>51</v>
      </c>
      <c r="M11" s="22" t="s">
        <v>52</v>
      </c>
      <c r="N11" s="23"/>
    </row>
    <row r="12" spans="1:14" ht="12.75">
      <c r="A12" s="18">
        <f>PESQUISA!A16</f>
        <v>1</v>
      </c>
      <c r="B12" s="187" t="str">
        <f>PESQUISA!B16</f>
        <v>BLA</v>
      </c>
      <c r="C12" s="187"/>
      <c r="D12" s="18" t="str">
        <f>PESQUISA!F16</f>
        <v>UNID</v>
      </c>
      <c r="E12" s="18">
        <f>PESQUISA!G16</f>
        <v>25</v>
      </c>
      <c r="F12" s="69">
        <v>15</v>
      </c>
      <c r="G12" s="69">
        <f>(E12*F12)</f>
        <v>375</v>
      </c>
      <c r="H12" s="69">
        <v>16</v>
      </c>
      <c r="I12" s="69">
        <f>(E12*H12)</f>
        <v>400</v>
      </c>
      <c r="J12" s="69">
        <v>17</v>
      </c>
      <c r="K12" s="69">
        <f>(E12*J12)</f>
        <v>425</v>
      </c>
      <c r="L12" s="116">
        <f>MIN(G33,I33,K33)</f>
        <v>1125</v>
      </c>
      <c r="M12" s="184" t="s">
        <v>87</v>
      </c>
      <c r="N12" s="25"/>
    </row>
    <row r="13" spans="1:14" ht="12.75">
      <c r="A13" s="18">
        <f>PESQUISA!A17</f>
        <v>2</v>
      </c>
      <c r="B13" s="187" t="str">
        <f>PESQUISA!B17</f>
        <v>BLA BLA</v>
      </c>
      <c r="C13" s="187"/>
      <c r="D13" s="18" t="str">
        <f>PESQUISA!F17</f>
        <v>UNID</v>
      </c>
      <c r="E13" s="18">
        <f>PESQUISA!G17</f>
        <v>25</v>
      </c>
      <c r="F13" s="69">
        <v>15</v>
      </c>
      <c r="G13" s="69">
        <f>(E13*F13)</f>
        <v>375</v>
      </c>
      <c r="H13" s="69">
        <v>16</v>
      </c>
      <c r="I13" s="69">
        <f>(E13*H13)</f>
        <v>400</v>
      </c>
      <c r="J13" s="69">
        <v>17</v>
      </c>
      <c r="K13" s="69">
        <f>(E13*J13)</f>
        <v>425</v>
      </c>
      <c r="L13" s="68"/>
      <c r="M13" s="185"/>
      <c r="N13" s="2"/>
    </row>
    <row r="14" spans="1:14" ht="12.75">
      <c r="A14" s="18">
        <f>PESQUISA!A18</f>
        <v>3</v>
      </c>
      <c r="B14" s="187" t="str">
        <f>PESQUISA!B18</f>
        <v>BLA BLA BLA</v>
      </c>
      <c r="C14" s="187"/>
      <c r="D14" s="18" t="str">
        <f>PESQUISA!F18</f>
        <v>UNID</v>
      </c>
      <c r="E14" s="18">
        <f>PESQUISA!G18</f>
        <v>25</v>
      </c>
      <c r="F14" s="69">
        <v>15</v>
      </c>
      <c r="G14" s="69">
        <f>(E14*F14)</f>
        <v>375</v>
      </c>
      <c r="H14" s="69">
        <v>16</v>
      </c>
      <c r="I14" s="69">
        <f>(E14*H14)</f>
        <v>400</v>
      </c>
      <c r="J14" s="69">
        <v>17</v>
      </c>
      <c r="K14" s="69">
        <f>(E14*J14)</f>
        <v>425</v>
      </c>
      <c r="L14" s="68"/>
      <c r="M14" s="186"/>
      <c r="N14" s="2"/>
    </row>
    <row r="15" spans="1:14" ht="12.75">
      <c r="A15" s="18"/>
      <c r="B15" s="187"/>
      <c r="C15" s="187"/>
      <c r="D15" s="18"/>
      <c r="E15" s="18"/>
      <c r="F15" s="70"/>
      <c r="G15" s="70"/>
      <c r="H15" s="70"/>
      <c r="I15" s="71"/>
      <c r="J15" s="70"/>
      <c r="K15" s="70"/>
      <c r="L15" s="70"/>
      <c r="M15" s="18"/>
      <c r="N15" s="2"/>
    </row>
    <row r="16" spans="1:14" ht="12.75">
      <c r="A16" s="18"/>
      <c r="B16" s="187"/>
      <c r="C16" s="187"/>
      <c r="D16" s="18"/>
      <c r="E16" s="18"/>
      <c r="F16" s="70"/>
      <c r="G16" s="70"/>
      <c r="H16" s="70"/>
      <c r="I16" s="71"/>
      <c r="J16" s="70"/>
      <c r="K16" s="70"/>
      <c r="L16" s="70"/>
      <c r="M16" s="18"/>
      <c r="N16" s="2"/>
    </row>
    <row r="17" spans="1:14" ht="12.75">
      <c r="A17" s="18"/>
      <c r="B17" s="187"/>
      <c r="C17" s="187"/>
      <c r="D17" s="18"/>
      <c r="E17" s="18"/>
      <c r="F17" s="70"/>
      <c r="G17" s="70"/>
      <c r="H17" s="70"/>
      <c r="I17" s="71"/>
      <c r="J17" s="70"/>
      <c r="K17" s="70"/>
      <c r="L17" s="70"/>
      <c r="M17" s="18"/>
      <c r="N17" s="2"/>
    </row>
    <row r="18" spans="1:14" ht="12.75">
      <c r="A18" s="18"/>
      <c r="B18" s="187"/>
      <c r="C18" s="187"/>
      <c r="D18" s="18"/>
      <c r="E18" s="18"/>
      <c r="F18" s="70"/>
      <c r="G18" s="70"/>
      <c r="H18" s="70"/>
      <c r="I18" s="71"/>
      <c r="J18" s="70"/>
      <c r="K18" s="70"/>
      <c r="L18" s="70"/>
      <c r="M18" s="18"/>
      <c r="N18" s="2"/>
    </row>
    <row r="19" spans="1:14" ht="12.75">
      <c r="A19" s="18"/>
      <c r="B19" s="187"/>
      <c r="C19" s="187"/>
      <c r="D19" s="18"/>
      <c r="E19" s="18"/>
      <c r="F19" s="70"/>
      <c r="G19" s="70"/>
      <c r="H19" s="70"/>
      <c r="I19" s="71"/>
      <c r="J19" s="70"/>
      <c r="K19" s="70"/>
      <c r="L19" s="70"/>
      <c r="M19" s="18"/>
      <c r="N19" s="2"/>
    </row>
    <row r="20" spans="1:14" ht="12.75">
      <c r="A20" s="18"/>
      <c r="B20" s="187"/>
      <c r="C20" s="187"/>
      <c r="D20" s="18"/>
      <c r="E20" s="18"/>
      <c r="F20" s="70"/>
      <c r="G20" s="70"/>
      <c r="H20" s="70"/>
      <c r="I20" s="71"/>
      <c r="J20" s="70"/>
      <c r="K20" s="70"/>
      <c r="L20" s="70"/>
      <c r="M20" s="18"/>
      <c r="N20" s="2"/>
    </row>
    <row r="21" spans="1:14" ht="12.75">
      <c r="A21" s="18"/>
      <c r="B21" s="187"/>
      <c r="C21" s="187"/>
      <c r="D21" s="18"/>
      <c r="E21" s="18"/>
      <c r="F21" s="70"/>
      <c r="G21" s="70"/>
      <c r="H21" s="70"/>
      <c r="I21" s="71"/>
      <c r="J21" s="70"/>
      <c r="K21" s="70"/>
      <c r="L21" s="70"/>
      <c r="M21" s="18"/>
      <c r="N21" s="2"/>
    </row>
    <row r="22" spans="1:14" ht="12.75">
      <c r="A22" s="18"/>
      <c r="B22" s="187"/>
      <c r="C22" s="187"/>
      <c r="D22" s="18"/>
      <c r="E22" s="18"/>
      <c r="F22" s="70"/>
      <c r="G22" s="70"/>
      <c r="H22" s="70"/>
      <c r="I22" s="71"/>
      <c r="J22" s="70"/>
      <c r="K22" s="70"/>
      <c r="L22" s="70"/>
      <c r="M22" s="18"/>
      <c r="N22" s="2"/>
    </row>
    <row r="23" spans="1:14" ht="12.75">
      <c r="A23" s="18"/>
      <c r="B23" s="187"/>
      <c r="C23" s="187"/>
      <c r="D23" s="18"/>
      <c r="E23" s="18"/>
      <c r="F23" s="70"/>
      <c r="G23" s="70"/>
      <c r="H23" s="70"/>
      <c r="I23" s="71"/>
      <c r="J23" s="70"/>
      <c r="K23" s="70"/>
      <c r="L23" s="70"/>
      <c r="M23" s="18"/>
      <c r="N23" s="2"/>
    </row>
    <row r="24" spans="1:14" ht="12.75">
      <c r="A24" s="18"/>
      <c r="B24" s="187"/>
      <c r="C24" s="187"/>
      <c r="D24" s="18"/>
      <c r="E24" s="18"/>
      <c r="F24" s="70"/>
      <c r="G24" s="70"/>
      <c r="H24" s="70"/>
      <c r="I24" s="71"/>
      <c r="J24" s="70"/>
      <c r="K24" s="70"/>
      <c r="L24" s="70"/>
      <c r="M24" s="18"/>
      <c r="N24" s="2"/>
    </row>
    <row r="25" spans="1:14" ht="12.75">
      <c r="A25" s="18"/>
      <c r="B25" s="187"/>
      <c r="C25" s="187"/>
      <c r="D25" s="18"/>
      <c r="E25" s="18"/>
      <c r="F25" s="70"/>
      <c r="G25" s="70"/>
      <c r="H25" s="70"/>
      <c r="I25" s="71"/>
      <c r="J25" s="70"/>
      <c r="K25" s="70"/>
      <c r="L25" s="70"/>
      <c r="M25" s="18"/>
      <c r="N25" s="2"/>
    </row>
    <row r="26" spans="1:14" ht="12.75">
      <c r="A26" s="18"/>
      <c r="B26" s="188"/>
      <c r="C26" s="189"/>
      <c r="D26" s="18"/>
      <c r="E26" s="18"/>
      <c r="F26" s="70"/>
      <c r="G26" s="70"/>
      <c r="H26" s="70"/>
      <c r="I26" s="71"/>
      <c r="J26" s="70"/>
      <c r="K26" s="70"/>
      <c r="L26" s="70"/>
      <c r="M26" s="18"/>
      <c r="N26" s="2"/>
    </row>
    <row r="27" spans="1:14" ht="12.75">
      <c r="A27" s="18"/>
      <c r="B27" s="188"/>
      <c r="C27" s="189"/>
      <c r="D27" s="18"/>
      <c r="E27" s="18"/>
      <c r="F27" s="70"/>
      <c r="G27" s="70"/>
      <c r="H27" s="70"/>
      <c r="I27" s="71"/>
      <c r="J27" s="70"/>
      <c r="K27" s="70"/>
      <c r="L27" s="70"/>
      <c r="M27" s="18"/>
      <c r="N27" s="2"/>
    </row>
    <row r="28" spans="1:14" ht="12.75">
      <c r="A28" s="18"/>
      <c r="B28" s="188"/>
      <c r="C28" s="189"/>
      <c r="D28" s="18"/>
      <c r="E28" s="18"/>
      <c r="F28" s="70"/>
      <c r="G28" s="70"/>
      <c r="H28" s="70"/>
      <c r="I28" s="71"/>
      <c r="J28" s="70"/>
      <c r="K28" s="70"/>
      <c r="L28" s="70"/>
      <c r="M28" s="18"/>
      <c r="N28" s="2"/>
    </row>
    <row r="29" spans="1:14" ht="12.75">
      <c r="A29" s="24"/>
      <c r="B29" s="199"/>
      <c r="C29" s="199"/>
      <c r="D29" s="18"/>
      <c r="E29" s="18"/>
      <c r="F29" s="70"/>
      <c r="G29" s="70"/>
      <c r="H29" s="70"/>
      <c r="I29" s="71"/>
      <c r="J29" s="70"/>
      <c r="K29" s="70"/>
      <c r="L29" s="70"/>
      <c r="M29" s="18"/>
      <c r="N29" s="2"/>
    </row>
    <row r="30" spans="1:14" ht="12.75">
      <c r="A30" s="24"/>
      <c r="B30" s="199"/>
      <c r="C30" s="199"/>
      <c r="D30" s="18"/>
      <c r="E30" s="18"/>
      <c r="F30" s="70"/>
      <c r="G30" s="70"/>
      <c r="H30" s="70"/>
      <c r="I30" s="71"/>
      <c r="J30" s="70"/>
      <c r="K30" s="70"/>
      <c r="L30" s="70"/>
      <c r="M30" s="18"/>
      <c r="N30" s="2"/>
    </row>
    <row r="31" spans="1:14" ht="12.75">
      <c r="A31" s="18"/>
      <c r="B31" s="187"/>
      <c r="C31" s="187"/>
      <c r="D31" s="18"/>
      <c r="E31" s="18"/>
      <c r="F31" s="70"/>
      <c r="G31" s="70"/>
      <c r="H31" s="70"/>
      <c r="I31" s="71"/>
      <c r="J31" s="70"/>
      <c r="K31" s="70"/>
      <c r="L31" s="70"/>
      <c r="M31" s="18"/>
      <c r="N31" s="2"/>
    </row>
    <row r="32" spans="1:14" ht="12.75">
      <c r="A32" s="18"/>
      <c r="B32" s="187"/>
      <c r="C32" s="187"/>
      <c r="D32" s="18"/>
      <c r="E32" s="18"/>
      <c r="F32" s="70"/>
      <c r="G32" s="70"/>
      <c r="H32" s="70"/>
      <c r="I32" s="71"/>
      <c r="J32" s="70"/>
      <c r="K32" s="70"/>
      <c r="L32" s="70"/>
      <c r="M32" s="18"/>
      <c r="N32" s="2"/>
    </row>
    <row r="33" spans="1:14" ht="15">
      <c r="A33" s="18"/>
      <c r="B33" s="187"/>
      <c r="C33" s="187"/>
      <c r="D33" s="18"/>
      <c r="E33" s="65"/>
      <c r="F33" s="18"/>
      <c r="G33" s="67">
        <f>SUM(G12:G32)</f>
        <v>1125</v>
      </c>
      <c r="H33" s="44"/>
      <c r="I33" s="67">
        <f>SUM(I12:I32)</f>
        <v>1200</v>
      </c>
      <c r="J33" s="18"/>
      <c r="K33" s="67">
        <f>SUM(K12:K32)</f>
        <v>1275</v>
      </c>
      <c r="L33" s="66">
        <f>SUM(L12:L32)</f>
        <v>1125</v>
      </c>
      <c r="M33" s="18"/>
      <c r="N33" s="2"/>
    </row>
    <row r="34" spans="1:14" ht="18.75">
      <c r="A34" s="117" t="s">
        <v>53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9"/>
      <c r="M34" s="120"/>
      <c r="N34" s="7"/>
    </row>
    <row r="35" spans="1:14" ht="12.75">
      <c r="A35" s="176" t="s">
        <v>13</v>
      </c>
      <c r="B35" s="176"/>
      <c r="C35" s="176"/>
      <c r="D35" s="176"/>
      <c r="E35" s="176"/>
      <c r="F35" s="176" t="s">
        <v>54</v>
      </c>
      <c r="G35" s="176"/>
      <c r="H35" s="176"/>
      <c r="I35" s="176" t="s">
        <v>11</v>
      </c>
      <c r="J35" s="176"/>
      <c r="K35" s="176"/>
      <c r="L35" s="192" t="s">
        <v>70</v>
      </c>
      <c r="M35" s="192"/>
      <c r="N35" s="2"/>
    </row>
    <row r="36" spans="1:14" ht="12.75">
      <c r="A36" s="181" t="s">
        <v>86</v>
      </c>
      <c r="B36" s="181"/>
      <c r="C36" s="181"/>
      <c r="D36" s="181"/>
      <c r="E36" s="181"/>
      <c r="F36" s="181" t="s">
        <v>86</v>
      </c>
      <c r="G36" s="181"/>
      <c r="H36" s="181"/>
      <c r="I36" s="177" t="s">
        <v>86</v>
      </c>
      <c r="J36" s="177"/>
      <c r="K36" s="177"/>
      <c r="L36" s="174"/>
      <c r="M36" s="174"/>
      <c r="N36" s="2"/>
    </row>
    <row r="37" spans="1:14" ht="12.75">
      <c r="A37" s="176" t="s">
        <v>44</v>
      </c>
      <c r="B37" s="176"/>
      <c r="C37" s="176"/>
      <c r="D37" s="176"/>
      <c r="E37" s="176"/>
      <c r="F37" s="176" t="s">
        <v>55</v>
      </c>
      <c r="G37" s="176"/>
      <c r="H37" s="176"/>
      <c r="I37" s="176" t="s">
        <v>12</v>
      </c>
      <c r="J37" s="176"/>
      <c r="K37" s="176"/>
      <c r="L37" s="174"/>
      <c r="M37" s="174"/>
      <c r="N37" s="2"/>
    </row>
    <row r="38" spans="1:14" ht="12.75">
      <c r="A38" s="181" t="s">
        <v>86</v>
      </c>
      <c r="B38" s="181"/>
      <c r="C38" s="181"/>
      <c r="D38" s="181"/>
      <c r="E38" s="181"/>
      <c r="F38" s="181" t="s">
        <v>86</v>
      </c>
      <c r="G38" s="181"/>
      <c r="H38" s="181"/>
      <c r="I38" s="178">
        <v>43875</v>
      </c>
      <c r="J38" s="179"/>
      <c r="K38" s="180"/>
      <c r="L38" s="174"/>
      <c r="M38" s="174"/>
      <c r="N38" s="2"/>
    </row>
    <row r="39" spans="1:14" ht="12.75">
      <c r="A39" s="136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7"/>
      <c r="N39" s="2"/>
    </row>
    <row r="40" spans="1:13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</sheetData>
  <sheetProtection/>
  <mergeCells count="54">
    <mergeCell ref="B23:C23"/>
    <mergeCell ref="B24:C24"/>
    <mergeCell ref="B25:C25"/>
    <mergeCell ref="B29:C29"/>
    <mergeCell ref="A39:M39"/>
    <mergeCell ref="B13:C13"/>
    <mergeCell ref="B14:C14"/>
    <mergeCell ref="B15:C15"/>
    <mergeCell ref="B16:C16"/>
    <mergeCell ref="B30:C30"/>
    <mergeCell ref="B21:C21"/>
    <mergeCell ref="B22:C22"/>
    <mergeCell ref="A36:E36"/>
    <mergeCell ref="B26:C26"/>
    <mergeCell ref="A6:M6"/>
    <mergeCell ref="A9:F9"/>
    <mergeCell ref="G9:I9"/>
    <mergeCell ref="K9:M9"/>
    <mergeCell ref="A10:A11"/>
    <mergeCell ref="B10:C11"/>
    <mergeCell ref="D10:D11"/>
    <mergeCell ref="E10:E11"/>
    <mergeCell ref="G8:I8"/>
    <mergeCell ref="K8:M8"/>
    <mergeCell ref="A8:F8"/>
    <mergeCell ref="L10:M10"/>
    <mergeCell ref="L35:M35"/>
    <mergeCell ref="B12:C12"/>
    <mergeCell ref="A35:E35"/>
    <mergeCell ref="B33:C33"/>
    <mergeCell ref="B31:C31"/>
    <mergeCell ref="B32:C32"/>
    <mergeCell ref="F10:G10"/>
    <mergeCell ref="H10:I10"/>
    <mergeCell ref="J10:K10"/>
    <mergeCell ref="A37:E37"/>
    <mergeCell ref="M12:M14"/>
    <mergeCell ref="A38:E38"/>
    <mergeCell ref="B17:C17"/>
    <mergeCell ref="B18:C18"/>
    <mergeCell ref="B19:C19"/>
    <mergeCell ref="B20:C20"/>
    <mergeCell ref="B27:C27"/>
    <mergeCell ref="B28:C28"/>
    <mergeCell ref="K5:L5"/>
    <mergeCell ref="I37:K37"/>
    <mergeCell ref="I36:K36"/>
    <mergeCell ref="I35:K35"/>
    <mergeCell ref="I38:K38"/>
    <mergeCell ref="F35:H35"/>
    <mergeCell ref="F36:H36"/>
    <mergeCell ref="F37:H37"/>
    <mergeCell ref="F38:H38"/>
    <mergeCell ref="L36:M38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G20" sqref="G20:I20"/>
    </sheetView>
  </sheetViews>
  <sheetFormatPr defaultColWidth="9.140625" defaultRowHeight="12.75"/>
  <cols>
    <col min="1" max="1" width="7.7109375" style="0" customWidth="1"/>
    <col min="2" max="2" width="6.28125" style="0" customWidth="1"/>
    <col min="4" max="4" width="15.7109375" style="0" customWidth="1"/>
    <col min="7" max="7" width="7.00390625" style="0" customWidth="1"/>
    <col min="8" max="8" width="5.8515625" style="0" customWidth="1"/>
    <col min="9" max="9" width="7.421875" style="0" customWidth="1"/>
    <col min="10" max="10" width="12.00390625" style="0" customWidth="1"/>
    <col min="11" max="11" width="8.00390625" style="0" customWidth="1"/>
  </cols>
  <sheetData>
    <row r="1" spans="1:11" ht="15" customHeight="1">
      <c r="A1" s="46"/>
      <c r="B1" s="47"/>
      <c r="C1" s="48" t="s">
        <v>0</v>
      </c>
      <c r="D1" s="48"/>
      <c r="E1" s="49"/>
      <c r="F1" s="49"/>
      <c r="G1" s="49"/>
      <c r="H1" s="49"/>
      <c r="I1" s="49"/>
      <c r="J1" s="49"/>
      <c r="K1" s="50"/>
    </row>
    <row r="2" spans="1:11" ht="14.25" customHeight="1">
      <c r="A2" s="51"/>
      <c r="B2" s="52"/>
      <c r="C2" s="53" t="s">
        <v>1</v>
      </c>
      <c r="D2" s="53"/>
      <c r="E2" s="54"/>
      <c r="F2" s="54"/>
      <c r="G2" s="54"/>
      <c r="H2" s="54"/>
      <c r="I2" s="54"/>
      <c r="J2" s="54"/>
      <c r="K2" s="55"/>
    </row>
    <row r="3" spans="1:11" ht="13.5" customHeight="1">
      <c r="A3" s="51"/>
      <c r="B3" s="52"/>
      <c r="C3" s="53" t="s">
        <v>66</v>
      </c>
      <c r="D3" s="53"/>
      <c r="E3" s="54"/>
      <c r="F3" s="54"/>
      <c r="G3" s="54"/>
      <c r="H3" s="54"/>
      <c r="I3" s="54"/>
      <c r="J3" s="54"/>
      <c r="K3" s="55"/>
    </row>
    <row r="4" spans="1:11" ht="14.25" customHeight="1">
      <c r="A4" s="51"/>
      <c r="B4" s="52"/>
      <c r="C4" s="53" t="s">
        <v>67</v>
      </c>
      <c r="D4" s="53"/>
      <c r="E4" s="54"/>
      <c r="F4" s="54"/>
      <c r="G4" s="54"/>
      <c r="H4" s="54"/>
      <c r="I4" s="54"/>
      <c r="J4" s="54"/>
      <c r="K4" s="55"/>
    </row>
    <row r="5" spans="1:11" ht="15" customHeight="1">
      <c r="A5" s="51"/>
      <c r="B5" s="52"/>
      <c r="C5" s="53" t="s">
        <v>68</v>
      </c>
      <c r="D5" s="53"/>
      <c r="E5" s="54"/>
      <c r="F5" s="54"/>
      <c r="G5" s="54"/>
      <c r="H5" s="36"/>
      <c r="I5" s="36"/>
      <c r="J5" s="37" t="s">
        <v>32</v>
      </c>
      <c r="K5" s="56">
        <f>PESQUISA!I5</f>
        <v>1</v>
      </c>
    </row>
    <row r="6" spans="1:11" ht="15">
      <c r="A6" s="208" t="s">
        <v>56</v>
      </c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8">
      <c r="A7" s="121" t="s">
        <v>57</v>
      </c>
      <c r="B7" s="122"/>
      <c r="C7" s="122"/>
      <c r="D7" s="122"/>
      <c r="E7" s="122"/>
      <c r="F7" s="122"/>
      <c r="G7" s="122"/>
      <c r="H7" s="122"/>
      <c r="I7" s="122"/>
      <c r="J7" s="122"/>
      <c r="K7" s="123"/>
    </row>
    <row r="8" spans="1:11" ht="12.75">
      <c r="A8" s="124" t="s">
        <v>42</v>
      </c>
      <c r="B8" s="125"/>
      <c r="C8" s="125"/>
      <c r="D8" s="125"/>
      <c r="E8" s="125"/>
      <c r="F8" s="125"/>
      <c r="G8" s="217" t="s">
        <v>43</v>
      </c>
      <c r="H8" s="217"/>
      <c r="I8" s="217"/>
      <c r="J8" s="218"/>
      <c r="K8" s="126" t="s">
        <v>58</v>
      </c>
    </row>
    <row r="9" spans="1:11" ht="12.75">
      <c r="A9" s="38" t="s">
        <v>88</v>
      </c>
      <c r="B9" s="33"/>
      <c r="C9" s="33"/>
      <c r="D9" s="33"/>
      <c r="E9" s="33"/>
      <c r="F9" s="33"/>
      <c r="G9" s="219" t="s">
        <v>86</v>
      </c>
      <c r="H9" s="219"/>
      <c r="I9" s="219"/>
      <c r="J9" s="220"/>
      <c r="K9" s="57" t="s">
        <v>71</v>
      </c>
    </row>
    <row r="10" spans="1:11" ht="12.75">
      <c r="A10" s="224" t="s">
        <v>44</v>
      </c>
      <c r="B10" s="225"/>
      <c r="C10" s="225"/>
      <c r="D10" s="225"/>
      <c r="E10" s="225"/>
      <c r="F10" s="226"/>
      <c r="G10" s="248" t="s">
        <v>5</v>
      </c>
      <c r="H10" s="248"/>
      <c r="I10" s="248"/>
      <c r="J10" s="248"/>
      <c r="K10" s="249"/>
    </row>
    <row r="11" spans="1:11" ht="12.75">
      <c r="A11" s="221" t="s">
        <v>86</v>
      </c>
      <c r="B11" s="222"/>
      <c r="C11" s="222"/>
      <c r="D11" s="222"/>
      <c r="E11" s="222"/>
      <c r="F11" s="223"/>
      <c r="G11" s="221" t="s">
        <v>86</v>
      </c>
      <c r="H11" s="222"/>
      <c r="I11" s="222"/>
      <c r="J11" s="222"/>
      <c r="K11" s="223"/>
    </row>
    <row r="12" spans="1:11" ht="18" customHeight="1">
      <c r="A12" s="258" t="s">
        <v>59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60"/>
    </row>
    <row r="13" spans="1:11" ht="12.75">
      <c r="A13" s="127" t="s">
        <v>60</v>
      </c>
      <c r="B13" s="128"/>
      <c r="C13" s="128"/>
      <c r="D13" s="128"/>
      <c r="E13" s="128"/>
      <c r="F13" s="129"/>
      <c r="G13" s="250" t="s">
        <v>5</v>
      </c>
      <c r="H13" s="251"/>
      <c r="I13" s="251"/>
      <c r="J13" s="251"/>
      <c r="K13" s="252"/>
    </row>
    <row r="14" spans="1:11" ht="12.75">
      <c r="A14" s="239" t="str">
        <f>MAPACOMP!M12</f>
        <v>EMPRESA 1</v>
      </c>
      <c r="B14" s="240"/>
      <c r="C14" s="240"/>
      <c r="D14" s="240"/>
      <c r="E14" s="240"/>
      <c r="F14" s="241"/>
      <c r="G14" s="227"/>
      <c r="H14" s="228"/>
      <c r="I14" s="228"/>
      <c r="J14" s="228"/>
      <c r="K14" s="229"/>
    </row>
    <row r="15" spans="1:11" ht="12.75">
      <c r="A15" s="45" t="s">
        <v>44</v>
      </c>
      <c r="B15" s="31"/>
      <c r="C15" s="31"/>
      <c r="D15" s="31"/>
      <c r="E15" s="31"/>
      <c r="F15" s="31"/>
      <c r="G15" s="31"/>
      <c r="H15" s="31"/>
      <c r="I15" s="31"/>
      <c r="J15" s="31"/>
      <c r="K15" s="32"/>
    </row>
    <row r="16" spans="1:11" ht="12.75">
      <c r="A16" s="261"/>
      <c r="B16" s="262"/>
      <c r="C16" s="262"/>
      <c r="D16" s="262"/>
      <c r="E16" s="262"/>
      <c r="F16" s="262"/>
      <c r="G16" s="262"/>
      <c r="H16" s="262"/>
      <c r="I16" s="262"/>
      <c r="J16" s="262"/>
      <c r="K16" s="263"/>
    </row>
    <row r="17" spans="1:11" ht="25.5" customHeight="1">
      <c r="A17" s="211" t="s">
        <v>61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3"/>
    </row>
    <row r="18" spans="1:11" ht="12.75">
      <c r="A18" s="214" t="s">
        <v>62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6"/>
    </row>
    <row r="19" spans="1:11" s="34" customFormat="1" ht="12">
      <c r="A19" s="35" t="s">
        <v>6</v>
      </c>
      <c r="B19" s="200" t="s">
        <v>7</v>
      </c>
      <c r="C19" s="200"/>
      <c r="D19" s="200"/>
      <c r="E19" s="35" t="s">
        <v>63</v>
      </c>
      <c r="F19" s="35" t="s">
        <v>10</v>
      </c>
      <c r="G19" s="200" t="s">
        <v>64</v>
      </c>
      <c r="H19" s="200"/>
      <c r="I19" s="200"/>
      <c r="J19" s="200" t="s">
        <v>9</v>
      </c>
      <c r="K19" s="200"/>
    </row>
    <row r="20" spans="1:11" ht="12.75">
      <c r="A20" s="72">
        <f>PESQUISA!A16</f>
        <v>1</v>
      </c>
      <c r="B20" s="131" t="str">
        <f>MAPACOMP!B12</f>
        <v>BLA</v>
      </c>
      <c r="C20" s="132"/>
      <c r="D20" s="139"/>
      <c r="E20" s="20" t="str">
        <f>PESQUISA!F16</f>
        <v>UNID</v>
      </c>
      <c r="F20" s="72">
        <f>PESQUISA!G16</f>
        <v>25</v>
      </c>
      <c r="G20" s="255">
        <v>0</v>
      </c>
      <c r="H20" s="256"/>
      <c r="I20" s="257"/>
      <c r="J20" s="253">
        <f>(F20*G20)</f>
        <v>0</v>
      </c>
      <c r="K20" s="254"/>
    </row>
    <row r="21" spans="1:11" ht="12.75">
      <c r="A21" s="26"/>
      <c r="B21" s="131"/>
      <c r="C21" s="132"/>
      <c r="D21" s="139"/>
      <c r="E21" s="26"/>
      <c r="F21" s="26"/>
      <c r="G21" s="227"/>
      <c r="H21" s="228"/>
      <c r="I21" s="229"/>
      <c r="J21" s="201"/>
      <c r="K21" s="202"/>
    </row>
    <row r="22" spans="1:11" ht="12.75">
      <c r="A22" s="26"/>
      <c r="B22" s="131"/>
      <c r="C22" s="132"/>
      <c r="D22" s="139"/>
      <c r="E22" s="26"/>
      <c r="F22" s="26"/>
      <c r="G22" s="227"/>
      <c r="H22" s="228"/>
      <c r="I22" s="229"/>
      <c r="J22" s="201"/>
      <c r="K22" s="202"/>
    </row>
    <row r="23" spans="1:11" ht="12.75">
      <c r="A23" s="26"/>
      <c r="B23" s="131"/>
      <c r="C23" s="132"/>
      <c r="D23" s="139"/>
      <c r="E23" s="26"/>
      <c r="F23" s="26"/>
      <c r="G23" s="227"/>
      <c r="H23" s="228"/>
      <c r="I23" s="229"/>
      <c r="J23" s="201"/>
      <c r="K23" s="202"/>
    </row>
    <row r="24" spans="1:11" ht="12.75">
      <c r="A24" s="26"/>
      <c r="B24" s="131"/>
      <c r="C24" s="132"/>
      <c r="D24" s="139"/>
      <c r="E24" s="27"/>
      <c r="F24" s="27"/>
      <c r="G24" s="227"/>
      <c r="H24" s="228"/>
      <c r="I24" s="229"/>
      <c r="J24" s="201"/>
      <c r="K24" s="202"/>
    </row>
    <row r="25" spans="1:11" ht="12.75">
      <c r="A25" s="26"/>
      <c r="B25" s="131"/>
      <c r="C25" s="132"/>
      <c r="D25" s="139"/>
      <c r="E25" s="26"/>
      <c r="F25" s="26"/>
      <c r="G25" s="227"/>
      <c r="H25" s="228"/>
      <c r="I25" s="229"/>
      <c r="J25" s="201"/>
      <c r="K25" s="202"/>
    </row>
    <row r="26" spans="1:11" ht="12.75">
      <c r="A26" s="26"/>
      <c r="B26" s="131"/>
      <c r="C26" s="132"/>
      <c r="D26" s="139"/>
      <c r="E26" s="26"/>
      <c r="F26" s="26"/>
      <c r="G26" s="227"/>
      <c r="H26" s="228"/>
      <c r="I26" s="229"/>
      <c r="J26" s="201"/>
      <c r="K26" s="202"/>
    </row>
    <row r="27" spans="1:11" ht="12.75">
      <c r="A27" s="26"/>
      <c r="B27" s="131"/>
      <c r="C27" s="132"/>
      <c r="D27" s="139"/>
      <c r="E27" s="26"/>
      <c r="F27" s="26"/>
      <c r="G27" s="227"/>
      <c r="H27" s="228"/>
      <c r="I27" s="229"/>
      <c r="J27" s="201"/>
      <c r="K27" s="202"/>
    </row>
    <row r="28" spans="1:11" ht="12.75">
      <c r="A28" s="26"/>
      <c r="B28" s="131"/>
      <c r="C28" s="132"/>
      <c r="D28" s="139"/>
      <c r="E28" s="27"/>
      <c r="F28" s="27"/>
      <c r="G28" s="227"/>
      <c r="H28" s="228"/>
      <c r="I28" s="229"/>
      <c r="J28" s="201"/>
      <c r="K28" s="202"/>
    </row>
    <row r="29" spans="1:11" ht="12.75">
      <c r="A29" s="26"/>
      <c r="B29" s="131"/>
      <c r="C29" s="132"/>
      <c r="D29" s="139"/>
      <c r="E29" s="26"/>
      <c r="F29" s="26"/>
      <c r="G29" s="227"/>
      <c r="H29" s="228"/>
      <c r="I29" s="229"/>
      <c r="J29" s="201"/>
      <c r="K29" s="202"/>
    </row>
    <row r="30" spans="1:11" ht="12.75">
      <c r="A30" s="26"/>
      <c r="B30" s="131"/>
      <c r="C30" s="132"/>
      <c r="D30" s="139"/>
      <c r="E30" s="26"/>
      <c r="F30" s="26"/>
      <c r="G30" s="227"/>
      <c r="H30" s="228"/>
      <c r="I30" s="229"/>
      <c r="J30" s="201"/>
      <c r="K30" s="202"/>
    </row>
    <row r="31" spans="1:11" ht="12.75">
      <c r="A31" s="26"/>
      <c r="B31" s="131"/>
      <c r="C31" s="132"/>
      <c r="D31" s="139"/>
      <c r="E31" s="26"/>
      <c r="F31" s="26"/>
      <c r="G31" s="227"/>
      <c r="H31" s="228"/>
      <c r="I31" s="229"/>
      <c r="J31" s="201"/>
      <c r="K31" s="202"/>
    </row>
    <row r="32" spans="1:11" ht="12.75">
      <c r="A32" s="26"/>
      <c r="B32" s="131"/>
      <c r="C32" s="132"/>
      <c r="D32" s="139"/>
      <c r="E32" s="26"/>
      <c r="F32" s="26"/>
      <c r="G32" s="227"/>
      <c r="H32" s="228"/>
      <c r="I32" s="229"/>
      <c r="J32" s="201"/>
      <c r="K32" s="202"/>
    </row>
    <row r="33" spans="1:11" ht="12.75">
      <c r="A33" s="26"/>
      <c r="B33" s="131"/>
      <c r="C33" s="132"/>
      <c r="D33" s="139"/>
      <c r="E33" s="26"/>
      <c r="F33" s="26"/>
      <c r="G33" s="227"/>
      <c r="H33" s="228"/>
      <c r="I33" s="229"/>
      <c r="J33" s="201"/>
      <c r="K33" s="202"/>
    </row>
    <row r="34" spans="1:11" ht="12.75">
      <c r="A34" s="27"/>
      <c r="B34" s="131"/>
      <c r="C34" s="132"/>
      <c r="D34" s="139"/>
      <c r="E34" s="27"/>
      <c r="F34" s="27"/>
      <c r="G34" s="227"/>
      <c r="H34" s="228"/>
      <c r="I34" s="229"/>
      <c r="J34" s="201"/>
      <c r="K34" s="202"/>
    </row>
    <row r="35" spans="1:11" ht="12.75">
      <c r="A35" s="28"/>
      <c r="B35" s="131"/>
      <c r="C35" s="132"/>
      <c r="D35" s="139"/>
      <c r="E35" s="28"/>
      <c r="F35" s="26"/>
      <c r="G35" s="227"/>
      <c r="H35" s="228"/>
      <c r="I35" s="229"/>
      <c r="J35" s="201"/>
      <c r="K35" s="202"/>
    </row>
    <row r="36" spans="1:11" ht="12.75">
      <c r="A36" s="28"/>
      <c r="B36" s="131"/>
      <c r="C36" s="132"/>
      <c r="D36" s="139"/>
      <c r="E36" s="28"/>
      <c r="F36" s="26"/>
      <c r="G36" s="227"/>
      <c r="H36" s="228"/>
      <c r="I36" s="229"/>
      <c r="J36" s="201"/>
      <c r="K36" s="202"/>
    </row>
    <row r="37" spans="1:11" ht="12.75">
      <c r="A37" s="29"/>
      <c r="B37" s="131"/>
      <c r="C37" s="132"/>
      <c r="D37" s="139"/>
      <c r="E37" s="29"/>
      <c r="F37" s="27"/>
      <c r="G37" s="227"/>
      <c r="H37" s="228"/>
      <c r="I37" s="229"/>
      <c r="J37" s="201"/>
      <c r="K37" s="202"/>
    </row>
    <row r="38" spans="1:11" ht="12.75">
      <c r="A38" s="27"/>
      <c r="B38" s="131"/>
      <c r="C38" s="132"/>
      <c r="D38" s="139"/>
      <c r="E38" s="27"/>
      <c r="F38" s="27"/>
      <c r="G38" s="227"/>
      <c r="H38" s="228"/>
      <c r="I38" s="229"/>
      <c r="J38" s="235"/>
      <c r="K38" s="236"/>
    </row>
    <row r="39" spans="1:11" ht="12.75">
      <c r="A39" s="27"/>
      <c r="B39" s="131"/>
      <c r="C39" s="132"/>
      <c r="D39" s="139"/>
      <c r="E39" s="27"/>
      <c r="F39" s="27"/>
      <c r="G39" s="227"/>
      <c r="H39" s="228"/>
      <c r="I39" s="229"/>
      <c r="J39" s="235"/>
      <c r="K39" s="236"/>
    </row>
    <row r="40" spans="1:11" ht="12.75">
      <c r="A40" s="27"/>
      <c r="B40" s="131"/>
      <c r="C40" s="132"/>
      <c r="D40" s="139"/>
      <c r="E40" s="27"/>
      <c r="F40" s="27"/>
      <c r="G40" s="227"/>
      <c r="H40" s="228"/>
      <c r="I40" s="229"/>
      <c r="J40" s="237"/>
      <c r="K40" s="238"/>
    </row>
    <row r="41" spans="1:11" ht="12.75">
      <c r="A41" s="27"/>
      <c r="B41" s="131"/>
      <c r="C41" s="132"/>
      <c r="D41" s="139"/>
      <c r="E41" s="27"/>
      <c r="F41" s="27"/>
      <c r="G41" s="227"/>
      <c r="H41" s="228"/>
      <c r="I41" s="229"/>
      <c r="J41" s="227"/>
      <c r="K41" s="229"/>
    </row>
    <row r="42" spans="1:11" ht="12.75">
      <c r="A42" s="27"/>
      <c r="B42" s="131"/>
      <c r="C42" s="132"/>
      <c r="D42" s="139"/>
      <c r="E42" s="27"/>
      <c r="F42" s="27"/>
      <c r="G42" s="227"/>
      <c r="H42" s="228"/>
      <c r="I42" s="229"/>
      <c r="J42" s="227"/>
      <c r="K42" s="229"/>
    </row>
    <row r="43" spans="1:11" ht="12.75">
      <c r="A43" s="27"/>
      <c r="B43" s="227"/>
      <c r="C43" s="228"/>
      <c r="D43" s="229"/>
      <c r="E43" s="27"/>
      <c r="F43" s="27"/>
      <c r="G43" s="227"/>
      <c r="H43" s="228"/>
      <c r="I43" s="229"/>
      <c r="J43" s="227"/>
      <c r="K43" s="229"/>
    </row>
    <row r="44" spans="1:11" ht="12.75">
      <c r="A44" s="27"/>
      <c r="B44" s="227"/>
      <c r="C44" s="228"/>
      <c r="D44" s="229"/>
      <c r="E44" s="27"/>
      <c r="F44" s="27"/>
      <c r="G44" s="227"/>
      <c r="H44" s="228"/>
      <c r="I44" s="229"/>
      <c r="J44" s="227"/>
      <c r="K44" s="229"/>
    </row>
    <row r="45" spans="1:11" ht="12.75">
      <c r="A45" s="27"/>
      <c r="B45" s="227"/>
      <c r="C45" s="228"/>
      <c r="D45" s="229"/>
      <c r="E45" s="27"/>
      <c r="F45" s="27"/>
      <c r="G45" s="227"/>
      <c r="H45" s="228"/>
      <c r="I45" s="229"/>
      <c r="J45" s="227"/>
      <c r="K45" s="229"/>
    </row>
    <row r="46" spans="1:11" ht="12.75">
      <c r="A46" s="27"/>
      <c r="B46" s="227"/>
      <c r="C46" s="228"/>
      <c r="D46" s="229"/>
      <c r="E46" s="27"/>
      <c r="F46" s="27"/>
      <c r="G46" s="227"/>
      <c r="H46" s="228"/>
      <c r="I46" s="229"/>
      <c r="J46" s="227"/>
      <c r="K46" s="229"/>
    </row>
    <row r="47" spans="1:11" ht="12.75">
      <c r="A47" s="27"/>
      <c r="B47" s="227"/>
      <c r="C47" s="228"/>
      <c r="D47" s="229"/>
      <c r="E47" s="27"/>
      <c r="F47" s="27"/>
      <c r="G47" s="227"/>
      <c r="H47" s="228"/>
      <c r="I47" s="229"/>
      <c r="J47" s="227"/>
      <c r="K47" s="229"/>
    </row>
    <row r="48" spans="1:11" ht="12.75">
      <c r="A48" s="27"/>
      <c r="B48" s="227"/>
      <c r="C48" s="228"/>
      <c r="D48" s="229"/>
      <c r="E48" s="27"/>
      <c r="F48" s="27"/>
      <c r="G48" s="227"/>
      <c r="H48" s="228"/>
      <c r="I48" s="229"/>
      <c r="J48" s="227"/>
      <c r="K48" s="229"/>
    </row>
    <row r="49" spans="1:11" ht="12.75">
      <c r="A49" s="27"/>
      <c r="B49" s="227"/>
      <c r="C49" s="228"/>
      <c r="D49" s="229"/>
      <c r="E49" s="27"/>
      <c r="F49" s="27"/>
      <c r="G49" s="227"/>
      <c r="H49" s="228"/>
      <c r="I49" s="229"/>
      <c r="J49" s="227"/>
      <c r="K49" s="229"/>
    </row>
    <row r="50" spans="1:11" ht="12.75">
      <c r="A50" s="27"/>
      <c r="B50" s="227"/>
      <c r="C50" s="228"/>
      <c r="D50" s="229"/>
      <c r="E50" s="27"/>
      <c r="F50" s="27"/>
      <c r="G50" s="227"/>
      <c r="H50" s="228"/>
      <c r="I50" s="229"/>
      <c r="J50" s="227"/>
      <c r="K50" s="229"/>
    </row>
    <row r="51" spans="1:11" ht="12.75">
      <c r="A51" s="27"/>
      <c r="B51" s="227"/>
      <c r="C51" s="228"/>
      <c r="D51" s="229"/>
      <c r="E51" s="27"/>
      <c r="F51" s="27"/>
      <c r="G51" s="227"/>
      <c r="H51" s="228"/>
      <c r="I51" s="229"/>
      <c r="J51" s="227"/>
      <c r="K51" s="229"/>
    </row>
    <row r="52" spans="1:11" s="34" customFormat="1" ht="15.75">
      <c r="A52" s="245" t="s">
        <v>9</v>
      </c>
      <c r="B52" s="246"/>
      <c r="C52" s="246"/>
      <c r="D52" s="246"/>
      <c r="E52" s="246"/>
      <c r="F52" s="246"/>
      <c r="G52" s="246"/>
      <c r="H52" s="246"/>
      <c r="I52" s="247"/>
      <c r="J52" s="243">
        <f>SUM(J20:K51)</f>
        <v>0</v>
      </c>
      <c r="K52" s="244"/>
    </row>
    <row r="53" spans="1:11" ht="15.75" customHeight="1">
      <c r="A53" s="205" t="s">
        <v>53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7"/>
    </row>
    <row r="54" spans="1:11" ht="12.75">
      <c r="A54" s="264" t="s">
        <v>13</v>
      </c>
      <c r="B54" s="264"/>
      <c r="C54" s="264"/>
      <c r="D54" s="264"/>
      <c r="E54" s="264"/>
      <c r="F54" s="264"/>
      <c r="G54" s="203" t="s">
        <v>54</v>
      </c>
      <c r="H54" s="203"/>
      <c r="I54" s="203" t="s">
        <v>65</v>
      </c>
      <c r="J54" s="203"/>
      <c r="K54" s="203"/>
    </row>
    <row r="55" spans="1:11" ht="12.75">
      <c r="A55" s="204" t="s">
        <v>86</v>
      </c>
      <c r="B55" s="204"/>
      <c r="C55" s="204"/>
      <c r="D55" s="204"/>
      <c r="E55" s="204"/>
      <c r="F55" s="204"/>
      <c r="G55" s="204" t="s">
        <v>86</v>
      </c>
      <c r="H55" s="204"/>
      <c r="I55" s="204" t="s">
        <v>86</v>
      </c>
      <c r="J55" s="204"/>
      <c r="K55" s="204"/>
    </row>
    <row r="56" spans="1:11" ht="12.75">
      <c r="A56" s="268" t="s">
        <v>44</v>
      </c>
      <c r="B56" s="233"/>
      <c r="C56" s="233"/>
      <c r="D56" s="233"/>
      <c r="E56" s="233"/>
      <c r="F56" s="233"/>
      <c r="G56" s="233"/>
      <c r="H56" s="234"/>
      <c r="I56" s="233" t="s">
        <v>55</v>
      </c>
      <c r="J56" s="233"/>
      <c r="K56" s="234"/>
    </row>
    <row r="57" spans="1:11" ht="12.75">
      <c r="A57" s="261" t="s">
        <v>86</v>
      </c>
      <c r="B57" s="262"/>
      <c r="C57" s="262"/>
      <c r="D57" s="262"/>
      <c r="E57" s="262"/>
      <c r="F57" s="262"/>
      <c r="G57" s="262"/>
      <c r="H57" s="263"/>
      <c r="I57" s="203" t="s">
        <v>86</v>
      </c>
      <c r="J57" s="203"/>
      <c r="K57" s="203"/>
    </row>
    <row r="58" spans="1:11" ht="17.25" customHeight="1">
      <c r="A58" s="261" t="s">
        <v>86</v>
      </c>
      <c r="B58" s="262"/>
      <c r="C58" s="262"/>
      <c r="D58" s="263"/>
      <c r="E58" s="265">
        <v>43524</v>
      </c>
      <c r="F58" s="266"/>
      <c r="G58" s="267"/>
      <c r="H58" s="230"/>
      <c r="I58" s="231"/>
      <c r="J58" s="231"/>
      <c r="K58" s="232"/>
    </row>
    <row r="59" spans="1:11" ht="12.75">
      <c r="A59" s="200" t="s">
        <v>11</v>
      </c>
      <c r="B59" s="200"/>
      <c r="C59" s="200"/>
      <c r="D59" s="200"/>
      <c r="E59" s="200" t="s">
        <v>12</v>
      </c>
      <c r="F59" s="200"/>
      <c r="G59" s="200"/>
      <c r="H59" s="242" t="s">
        <v>70</v>
      </c>
      <c r="I59" s="242"/>
      <c r="J59" s="242"/>
      <c r="K59" s="242"/>
    </row>
    <row r="60" spans="1:11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1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</sheetData>
  <sheetProtection/>
  <mergeCells count="132">
    <mergeCell ref="A56:H56"/>
    <mergeCell ref="A57:H57"/>
    <mergeCell ref="G26:I26"/>
    <mergeCell ref="J26:K26"/>
    <mergeCell ref="J42:K42"/>
    <mergeCell ref="J43:K43"/>
    <mergeCell ref="J44:K44"/>
    <mergeCell ref="J45:K45"/>
    <mergeCell ref="G45:I45"/>
    <mergeCell ref="G46:I46"/>
    <mergeCell ref="G47:I47"/>
    <mergeCell ref="G48:I48"/>
    <mergeCell ref="G51:I51"/>
    <mergeCell ref="A58:D58"/>
    <mergeCell ref="I57:K57"/>
    <mergeCell ref="G54:H54"/>
    <mergeCell ref="G55:H55"/>
    <mergeCell ref="A54:F54"/>
    <mergeCell ref="E58:G58"/>
    <mergeCell ref="A55:F55"/>
    <mergeCell ref="G39:I39"/>
    <mergeCell ref="G40:I40"/>
    <mergeCell ref="G41:I41"/>
    <mergeCell ref="G42:I42"/>
    <mergeCell ref="G43:I43"/>
    <mergeCell ref="G44:I44"/>
    <mergeCell ref="G33:I33"/>
    <mergeCell ref="G34:I34"/>
    <mergeCell ref="G35:I35"/>
    <mergeCell ref="G36:I36"/>
    <mergeCell ref="G37:I37"/>
    <mergeCell ref="G38:I38"/>
    <mergeCell ref="G27:I27"/>
    <mergeCell ref="G28:I28"/>
    <mergeCell ref="G29:I29"/>
    <mergeCell ref="G30:I30"/>
    <mergeCell ref="G31:I31"/>
    <mergeCell ref="G32:I32"/>
    <mergeCell ref="G24:I24"/>
    <mergeCell ref="G25:I25"/>
    <mergeCell ref="B23:D23"/>
    <mergeCell ref="B25:D25"/>
    <mergeCell ref="B21:D21"/>
    <mergeCell ref="B22:D22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9:D29"/>
    <mergeCell ref="B30:D30"/>
    <mergeCell ref="B31:D31"/>
    <mergeCell ref="B26:D26"/>
    <mergeCell ref="B28:D28"/>
    <mergeCell ref="G10:K10"/>
    <mergeCell ref="G13:K13"/>
    <mergeCell ref="G14:K14"/>
    <mergeCell ref="G11:K11"/>
    <mergeCell ref="J21:K21"/>
    <mergeCell ref="J20:K20"/>
    <mergeCell ref="G20:I20"/>
    <mergeCell ref="A12:K12"/>
    <mergeCell ref="A16:K16"/>
    <mergeCell ref="B20:D20"/>
    <mergeCell ref="J22:K22"/>
    <mergeCell ref="A14:F14"/>
    <mergeCell ref="J50:K50"/>
    <mergeCell ref="J51:K51"/>
    <mergeCell ref="H59:K59"/>
    <mergeCell ref="J52:K52"/>
    <mergeCell ref="B51:D51"/>
    <mergeCell ref="G49:I49"/>
    <mergeCell ref="G50:I50"/>
    <mergeCell ref="A52:I52"/>
    <mergeCell ref="J38:K38"/>
    <mergeCell ref="J39:K39"/>
    <mergeCell ref="J40:K40"/>
    <mergeCell ref="J41:K41"/>
    <mergeCell ref="J48:K48"/>
    <mergeCell ref="J49:K49"/>
    <mergeCell ref="J46:K46"/>
    <mergeCell ref="J47:K47"/>
    <mergeCell ref="J32:K32"/>
    <mergeCell ref="J33:K33"/>
    <mergeCell ref="J34:K34"/>
    <mergeCell ref="J35:K35"/>
    <mergeCell ref="J36:K36"/>
    <mergeCell ref="J37:K37"/>
    <mergeCell ref="J23:K23"/>
    <mergeCell ref="G21:I21"/>
    <mergeCell ref="G22:I22"/>
    <mergeCell ref="G23:I23"/>
    <mergeCell ref="H58:K58"/>
    <mergeCell ref="A59:D59"/>
    <mergeCell ref="J24:K24"/>
    <mergeCell ref="J25:K25"/>
    <mergeCell ref="J27:K27"/>
    <mergeCell ref="I56:K56"/>
    <mergeCell ref="A6:K6"/>
    <mergeCell ref="A17:K17"/>
    <mergeCell ref="A18:K18"/>
    <mergeCell ref="B19:D19"/>
    <mergeCell ref="G19:I19"/>
    <mergeCell ref="J19:K19"/>
    <mergeCell ref="G8:J8"/>
    <mergeCell ref="G9:J9"/>
    <mergeCell ref="A11:F11"/>
    <mergeCell ref="A10:F10"/>
    <mergeCell ref="E59:G59"/>
    <mergeCell ref="B24:D24"/>
    <mergeCell ref="J28:K28"/>
    <mergeCell ref="J29:K29"/>
    <mergeCell ref="J30:K30"/>
    <mergeCell ref="B32:D32"/>
    <mergeCell ref="I54:K54"/>
    <mergeCell ref="I55:K55"/>
    <mergeCell ref="A53:K53"/>
    <mergeCell ref="J31:K31"/>
  </mergeCells>
  <printOptions/>
  <pageMargins left="0.1968503937007874" right="0.1968503937007874" top="0.1968503937007874" bottom="0.1968503937007874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Educação do Estado da Bahia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cribeiro</dc:creator>
  <cp:keywords/>
  <dc:description/>
  <cp:lastModifiedBy>DIRETORIA1-PC</cp:lastModifiedBy>
  <cp:lastPrinted>2020-02-14T19:02:04Z</cp:lastPrinted>
  <dcterms:created xsi:type="dcterms:W3CDTF">2010-10-15T14:05:47Z</dcterms:created>
  <dcterms:modified xsi:type="dcterms:W3CDTF">2020-06-23T13:39:30Z</dcterms:modified>
  <cp:category/>
  <cp:version/>
  <cp:contentType/>
  <cp:contentStatus/>
</cp:coreProperties>
</file>